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FFALO\■ArtWarm\○庶務\■書式・重要\〇仮予約フォーム\"/>
    </mc:Choice>
  </mc:AlternateContent>
  <xr:revisionPtr revIDLastSave="0" documentId="13_ncr:1_{4EBD5DB4-4FF4-4D1D-BF83-552A9EEE28A5}" xr6:coauthVersionLast="47" xr6:coauthVersionMax="47" xr10:uidLastSave="{00000000-0000-0000-0000-000000000000}"/>
  <bookViews>
    <workbookView xWindow="-120" yWindow="-120" windowWidth="29040" windowHeight="15720" tabRatio="598" xr2:uid="{7FA42B86-39DC-4FCB-9601-413CC0874AF1}"/>
  </bookViews>
  <sheets>
    <sheet name="Sheet1" sheetId="1" r:id="rId1"/>
  </sheets>
  <definedNames>
    <definedName name="_xlnm.Print_Area" localSheetId="0">Sheet1!$A$1:$S$91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2" i="1"/>
  <c r="L50" i="1"/>
  <c r="L47" i="1"/>
  <c r="L46" i="1"/>
  <c r="L45" i="1"/>
  <c r="L44" i="1"/>
  <c r="L43" i="1"/>
  <c r="L42" i="1"/>
  <c r="L31" i="1"/>
  <c r="L29" i="1"/>
  <c r="L85" i="1"/>
  <c r="L87" i="1" s="1"/>
  <c r="L76" i="1"/>
  <c r="L75" i="1"/>
  <c r="L74" i="1"/>
  <c r="L73" i="1"/>
  <c r="L72" i="1"/>
  <c r="L78" i="1" l="1"/>
  <c r="L60" i="1"/>
  <c r="L35" i="1"/>
  <c r="L89" i="1" l="1"/>
</calcChain>
</file>

<file path=xl/sharedStrings.xml><?xml version="1.0" encoding="utf-8"?>
<sst xmlns="http://schemas.openxmlformats.org/spreadsheetml/2006/main" count="184" uniqueCount="123">
  <si>
    <t>■メインホール仮予約申込書</t>
    <rPh sb="7" eb="10">
      <t>カリヨヤク</t>
    </rPh>
    <rPh sb="10" eb="13">
      <t>モウシコミショ</t>
    </rPh>
    <phoneticPr fontId="1"/>
  </si>
  <si>
    <t>e-mail</t>
    <phoneticPr fontId="1"/>
  </si>
  <si>
    <t>予約年月日</t>
    <rPh sb="0" eb="2">
      <t>ヨヤク</t>
    </rPh>
    <rPh sb="2" eb="5">
      <t>ネンガッピ</t>
    </rPh>
    <phoneticPr fontId="1"/>
  </si>
  <si>
    <t>イベント名</t>
    <rPh sb="4" eb="5">
      <t>ナ</t>
    </rPh>
    <phoneticPr fontId="1"/>
  </si>
  <si>
    <t>イベント種別</t>
    <rPh sb="4" eb="6">
      <t>シュベツ</t>
    </rPh>
    <phoneticPr fontId="1"/>
  </si>
  <si>
    <t>出演者数</t>
    <rPh sb="0" eb="3">
      <t>シュツエンシャ</t>
    </rPh>
    <rPh sb="3" eb="4">
      <t>スウ</t>
    </rPh>
    <phoneticPr fontId="1"/>
  </si>
  <si>
    <t>想定入場者数</t>
    <rPh sb="0" eb="2">
      <t>ソウテイ</t>
    </rPh>
    <rPh sb="2" eb="5">
      <t>ニュウジョウシャ</t>
    </rPh>
    <rPh sb="5" eb="6">
      <t>スウ</t>
    </rPh>
    <phoneticPr fontId="1"/>
  </si>
  <si>
    <t>～</t>
    <phoneticPr fontId="1"/>
  </si>
  <si>
    <t>：</t>
    <phoneticPr fontId="1"/>
  </si>
  <si>
    <t>（必須）</t>
    <rPh sb="1" eb="3">
      <t>ヒッス</t>
    </rPh>
    <phoneticPr fontId="1"/>
  </si>
  <si>
    <t>＠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</si>
  <si>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</si>
  <si>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</si>
  <si>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</si>
  <si>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</si>
  <si>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</si>
  <si>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</si>
  <si>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種別</t>
    <rPh sb="0" eb="2">
      <t>シュベツ</t>
    </rPh>
    <phoneticPr fontId="1"/>
  </si>
  <si>
    <t>※金額は自動計算</t>
    <rPh sb="1" eb="3">
      <t>キンガク</t>
    </rPh>
    <rPh sb="4" eb="8">
      <t>ジドウケイサン</t>
    </rPh>
    <phoneticPr fontId="1"/>
  </si>
  <si>
    <t>または</t>
    <phoneticPr fontId="1"/>
  </si>
  <si>
    <t>（A）施設利用料　小計</t>
    <rPh sb="3" eb="5">
      <t>シセツ</t>
    </rPh>
    <rPh sb="5" eb="8">
      <t>リヨウリョウ</t>
    </rPh>
    <rPh sb="9" eb="11">
      <t>ショウケイ</t>
    </rPh>
    <phoneticPr fontId="1"/>
  </si>
  <si>
    <t>グランドピアノ</t>
    <phoneticPr fontId="1"/>
  </si>
  <si>
    <t>パンチカーペット</t>
    <phoneticPr fontId="1"/>
  </si>
  <si>
    <t>リノリウムカーペット</t>
    <phoneticPr fontId="1"/>
  </si>
  <si>
    <t>舞台照明</t>
    <rPh sb="0" eb="2">
      <t>ブタイ</t>
    </rPh>
    <rPh sb="2" eb="4">
      <t>ショウメイ</t>
    </rPh>
    <phoneticPr fontId="1"/>
  </si>
  <si>
    <t>暗幕</t>
    <rPh sb="0" eb="2">
      <t>アンマク</t>
    </rPh>
    <phoneticPr fontId="1"/>
  </si>
  <si>
    <t>白幕</t>
    <rPh sb="0" eb="1">
      <t>シロ</t>
    </rPh>
    <rPh sb="1" eb="2">
      <t>マク</t>
    </rPh>
    <phoneticPr fontId="1"/>
  </si>
  <si>
    <t>箱馬</t>
    <rPh sb="0" eb="2">
      <t>ハコウマ</t>
    </rPh>
    <phoneticPr fontId="1"/>
  </si>
  <si>
    <t>長テーブル</t>
    <rPh sb="0" eb="1">
      <t>ナガ</t>
    </rPh>
    <phoneticPr fontId="1"/>
  </si>
  <si>
    <t>平台（90＊180＊12）</t>
    <rPh sb="0" eb="2">
      <t>ヒラダイ</t>
    </rPh>
    <phoneticPr fontId="1"/>
  </si>
  <si>
    <t>平台（60＊180＊12）</t>
    <rPh sb="0" eb="2">
      <t>ヒラダイ</t>
    </rPh>
    <phoneticPr fontId="1"/>
  </si>
  <si>
    <t>音響</t>
    <rPh sb="0" eb="2">
      <t>オンキョウ</t>
    </rPh>
    <phoneticPr fontId="1"/>
  </si>
  <si>
    <t>パイプ椅子</t>
    <rPh sb="3" eb="5">
      <t>イス</t>
    </rPh>
    <phoneticPr fontId="1"/>
  </si>
  <si>
    <t>音響設置・撤去費</t>
    <rPh sb="0" eb="2">
      <t>オンキョウ</t>
    </rPh>
    <rPh sb="2" eb="4">
      <t>セッチ</t>
    </rPh>
    <rPh sb="5" eb="8">
      <t>テッキョヒ</t>
    </rPh>
    <phoneticPr fontId="1"/>
  </si>
  <si>
    <t>音響操作費</t>
    <rPh sb="0" eb="5">
      <t>オンキョウソウサヒ</t>
    </rPh>
    <phoneticPr fontId="1"/>
  </si>
  <si>
    <t>照明調整費（角度の調整）</t>
    <rPh sb="0" eb="5">
      <t>ショウメイチョウセイヒ</t>
    </rPh>
    <rPh sb="6" eb="8">
      <t>カクド</t>
    </rPh>
    <rPh sb="9" eb="11">
      <t>チョウセイ</t>
    </rPh>
    <phoneticPr fontId="1"/>
  </si>
  <si>
    <t>照明設置・撤去費</t>
    <rPh sb="0" eb="4">
      <t>ショウメイセッチ</t>
    </rPh>
    <rPh sb="5" eb="8">
      <t>テッキョヒ</t>
    </rPh>
    <phoneticPr fontId="1"/>
  </si>
  <si>
    <t>照明操作費</t>
    <rPh sb="0" eb="5">
      <t>ショウメイソウサヒ</t>
    </rPh>
    <phoneticPr fontId="1"/>
  </si>
  <si>
    <t>(ハンド型ワイヤレスマイク)</t>
    <rPh sb="4" eb="5">
      <t>ガタ</t>
    </rPh>
    <phoneticPr fontId="1"/>
  </si>
  <si>
    <t>品名</t>
    <rPh sb="0" eb="2">
      <t>ヒンメイ</t>
    </rPh>
    <phoneticPr fontId="1"/>
  </si>
  <si>
    <t>単位</t>
    <rPh sb="0" eb="2">
      <t>タンイ</t>
    </rPh>
    <phoneticPr fontId="1"/>
  </si>
  <si>
    <t>オプションですので、必要とされる場合に下記料金を加えてください。</t>
    <rPh sb="10" eb="12">
      <t>ヒツヨウ</t>
    </rPh>
    <rPh sb="16" eb="18">
      <t>バアイ</t>
    </rPh>
    <rPh sb="19" eb="21">
      <t>カキ</t>
    </rPh>
    <rPh sb="21" eb="23">
      <t>リョウキン</t>
    </rPh>
    <rPh sb="24" eb="25">
      <t>クワ</t>
    </rPh>
    <phoneticPr fontId="1"/>
  </si>
  <si>
    <t>音響・照明操作費について、主催者（利用者）が行う場合はかかりません。</t>
    <rPh sb="0" eb="2">
      <t>オンキョウ</t>
    </rPh>
    <rPh sb="3" eb="5">
      <t>ショウメイ</t>
    </rPh>
    <rPh sb="5" eb="8">
      <t>ソウサヒ</t>
    </rPh>
    <rPh sb="13" eb="16">
      <t>シュサイシャ</t>
    </rPh>
    <rPh sb="17" eb="20">
      <t>リヨウシャ</t>
    </rPh>
    <rPh sb="22" eb="23">
      <t>オコナ</t>
    </rPh>
    <rPh sb="24" eb="26">
      <t>バアイ</t>
    </rPh>
    <phoneticPr fontId="1"/>
  </si>
  <si>
    <t>暖房料</t>
    <rPh sb="0" eb="3">
      <t>ダンボウリョウ</t>
    </rPh>
    <phoneticPr fontId="1"/>
  </si>
  <si>
    <t>（B）備品利用料　小計</t>
    <rPh sb="3" eb="5">
      <t>ビヒン</t>
    </rPh>
    <rPh sb="5" eb="8">
      <t>リヨウリョウ</t>
    </rPh>
    <rPh sb="9" eb="11">
      <t>ショウケイ</t>
    </rPh>
    <phoneticPr fontId="1"/>
  </si>
  <si>
    <t>（C）スタッフ料　小計</t>
    <rPh sb="7" eb="8">
      <t>リョウ</t>
    </rPh>
    <rPh sb="9" eb="11">
      <t>ショウケイ</t>
    </rPh>
    <phoneticPr fontId="1"/>
  </si>
  <si>
    <t>（D）暖房料　小計</t>
    <rPh sb="3" eb="6">
      <t>ダンボウリョウ</t>
    </rPh>
    <rPh sb="7" eb="9">
      <t>ショウケイ</t>
    </rPh>
    <phoneticPr fontId="1"/>
  </si>
  <si>
    <t>（A）＋（B）＋（C）＋（D）　合計金額</t>
    <rPh sb="16" eb="18">
      <t>ゴウケイ</t>
    </rPh>
    <rPh sb="18" eb="20">
      <t>キンガク</t>
    </rPh>
    <phoneticPr fontId="1"/>
  </si>
  <si>
    <t>期間(内訳)</t>
    <rPh sb="0" eb="2">
      <t>キカン</t>
    </rPh>
    <rPh sb="3" eb="5">
      <t>ウチワケ</t>
    </rPh>
    <phoneticPr fontId="1"/>
  </si>
  <si>
    <t>金額(円)</t>
    <rPh sb="0" eb="2">
      <t>キンガク</t>
    </rPh>
    <rPh sb="3" eb="4">
      <t>エン</t>
    </rPh>
    <phoneticPr fontId="1"/>
  </si>
  <si>
    <t>数量</t>
    <rPh sb="0" eb="2">
      <t>スウリョウ</t>
    </rPh>
    <phoneticPr fontId="1"/>
  </si>
  <si>
    <t>単価(円)</t>
    <rPh sb="0" eb="2">
      <t>タンカ</t>
    </rPh>
    <rPh sb="3" eb="4">
      <t>エン</t>
    </rPh>
    <phoneticPr fontId="1"/>
  </si>
  <si>
    <t>項目</t>
    <rPh sb="0" eb="2">
      <t>コウモク</t>
    </rPh>
    <phoneticPr fontId="1"/>
  </si>
  <si>
    <t>人程</t>
    <rPh sb="0" eb="1">
      <t>ヒト</t>
    </rPh>
    <rPh sb="1" eb="2">
      <t>ホド</t>
    </rPh>
    <phoneticPr fontId="1"/>
  </si>
  <si>
    <t>また、本予約、詳細の打合せに関しましても、予約担当者より後日ご連絡させていただきます。</t>
    <rPh sb="3" eb="6">
      <t>ホンヨヤク</t>
    </rPh>
    <rPh sb="7" eb="9">
      <t>ショウサイ</t>
    </rPh>
    <rPh sb="10" eb="12">
      <t>ウチアワ</t>
    </rPh>
    <rPh sb="14" eb="15">
      <t>カン</t>
    </rPh>
    <rPh sb="21" eb="23">
      <t>ヨヤク</t>
    </rPh>
    <rPh sb="23" eb="25">
      <t>タントウ</t>
    </rPh>
    <rPh sb="25" eb="26">
      <t>シャ</t>
    </rPh>
    <rPh sb="28" eb="30">
      <t>ゴジツ</t>
    </rPh>
    <rPh sb="31" eb="33">
      <t>レンラク</t>
    </rPh>
    <phoneticPr fontId="1"/>
  </si>
  <si>
    <t>（任意）</t>
    <rPh sb="1" eb="3">
      <t>ニンイ</t>
    </rPh>
    <phoneticPr fontId="1"/>
  </si>
  <si>
    <t>利用総時間</t>
    <rPh sb="0" eb="2">
      <t>リヨウ</t>
    </rPh>
    <rPh sb="2" eb="3">
      <t>ソウ</t>
    </rPh>
    <rPh sb="3" eb="5">
      <t>ジカン</t>
    </rPh>
    <phoneticPr fontId="1"/>
  </si>
  <si>
    <t>イベント正味時間</t>
    <rPh sb="4" eb="6">
      <t>ショウミ</t>
    </rPh>
    <rPh sb="6" eb="8">
      <t>ジカン</t>
    </rPh>
    <phoneticPr fontId="1"/>
  </si>
  <si>
    <t>下記の施設利用料には、ホールの備品やスタッフの料金などは含んでおりませんので、必要に応じ、下記の【備品利用料】と【スタッフ料（オプション）】にも入力をお願いします。</t>
    <rPh sb="0" eb="2">
      <t>カキ</t>
    </rPh>
    <rPh sb="3" eb="5">
      <t>シセツ</t>
    </rPh>
    <rPh sb="5" eb="8">
      <t>リヨウリョウ</t>
    </rPh>
    <rPh sb="15" eb="17">
      <t>ビヒン</t>
    </rPh>
    <rPh sb="23" eb="25">
      <t>リョウキン</t>
    </rPh>
    <rPh sb="28" eb="29">
      <t>フク</t>
    </rPh>
    <rPh sb="39" eb="41">
      <t>ヒツヨウ</t>
    </rPh>
    <rPh sb="42" eb="43">
      <t>オウ</t>
    </rPh>
    <rPh sb="45" eb="47">
      <t>カキ</t>
    </rPh>
    <rPh sb="49" eb="54">
      <t>ビヒンリヨウリョウ</t>
    </rPh>
    <rPh sb="61" eb="62">
      <t>リョウ</t>
    </rPh>
    <rPh sb="72" eb="74">
      <t>ニュウリョク</t>
    </rPh>
    <rPh sb="76" eb="77">
      <t>ネガ</t>
    </rPh>
    <phoneticPr fontId="1"/>
  </si>
  <si>
    <t>■Ａ料金</t>
    <rPh sb="2" eb="4">
      <t>リョウキン</t>
    </rPh>
    <phoneticPr fontId="1"/>
  </si>
  <si>
    <t>■Ｂ料金</t>
    <rPh sb="2" eb="4">
      <t>リョウキン</t>
    </rPh>
    <phoneticPr fontId="1"/>
  </si>
  <si>
    <t>（Ａ）【施設利用料】（税込）</t>
    <rPh sb="4" eb="6">
      <t>シセツ</t>
    </rPh>
    <rPh sb="6" eb="9">
      <t>リヨウリョウ</t>
    </rPh>
    <rPh sb="11" eb="13">
      <t>ゼイコミ</t>
    </rPh>
    <rPh sb="12" eb="13">
      <t>コ</t>
    </rPh>
    <phoneticPr fontId="1"/>
  </si>
  <si>
    <t>（Ｂ）【備品利用料】（税込）</t>
    <rPh sb="4" eb="6">
      <t>ビヒン</t>
    </rPh>
    <rPh sb="6" eb="9">
      <t>リヨウリョウ</t>
    </rPh>
    <rPh sb="11" eb="13">
      <t>ゼイコミ</t>
    </rPh>
    <rPh sb="12" eb="13">
      <t>コ</t>
    </rPh>
    <phoneticPr fontId="1"/>
  </si>
  <si>
    <r>
      <t>上記調律費</t>
    </r>
    <r>
      <rPr>
        <sz val="9"/>
        <color theme="1"/>
        <rFont val="ＭＳ Ｐゴシック"/>
        <family val="3"/>
        <charset val="128"/>
      </rPr>
      <t>（調律を依頼される場合のみ）</t>
    </r>
    <rPh sb="0" eb="2">
      <t>ジョウキ</t>
    </rPh>
    <rPh sb="2" eb="4">
      <t>チョウリツ</t>
    </rPh>
    <rPh sb="4" eb="5">
      <t>ヒ</t>
    </rPh>
    <rPh sb="6" eb="8">
      <t>チョウリツ</t>
    </rPh>
    <rPh sb="9" eb="11">
      <t>イライ</t>
    </rPh>
    <rPh sb="14" eb="16">
      <t>バアイ</t>
    </rPh>
    <phoneticPr fontId="1"/>
  </si>
  <si>
    <t>無料</t>
    <rPh sb="0" eb="2">
      <t>ムリョウ</t>
    </rPh>
    <phoneticPr fontId="1"/>
  </si>
  <si>
    <t>一式</t>
    <rPh sb="0" eb="2">
      <t>イッシキ</t>
    </rPh>
    <phoneticPr fontId="1"/>
  </si>
  <si>
    <t>一式(7日以内)</t>
    <rPh sb="0" eb="2">
      <t>イッシキ</t>
    </rPh>
    <rPh sb="4" eb="5">
      <t>ニチ</t>
    </rPh>
    <rPh sb="5" eb="7">
      <t>イナイ</t>
    </rPh>
    <phoneticPr fontId="1"/>
  </si>
  <si>
    <t>2本</t>
    <rPh sb="1" eb="2">
      <t>ホン</t>
    </rPh>
    <phoneticPr fontId="1"/>
  </si>
  <si>
    <t>33台</t>
    <rPh sb="2" eb="3">
      <t>ダイ</t>
    </rPh>
    <phoneticPr fontId="1"/>
  </si>
  <si>
    <t>6台</t>
    <rPh sb="1" eb="2">
      <t>ダイ</t>
    </rPh>
    <phoneticPr fontId="1"/>
  </si>
  <si>
    <t>48台</t>
    <rPh sb="2" eb="3">
      <t>ダイ</t>
    </rPh>
    <phoneticPr fontId="1"/>
  </si>
  <si>
    <t>196脚</t>
    <rPh sb="3" eb="4">
      <t>キャク</t>
    </rPh>
    <phoneticPr fontId="1"/>
  </si>
  <si>
    <t>32台</t>
    <rPh sb="2" eb="3">
      <t>ダイ</t>
    </rPh>
    <phoneticPr fontId="1"/>
  </si>
  <si>
    <t>日一人</t>
    <rPh sb="0" eb="1">
      <t>ニチ</t>
    </rPh>
    <rPh sb="1" eb="3">
      <t>ヒトリ</t>
    </rPh>
    <phoneticPr fontId="1"/>
  </si>
  <si>
    <t>１回</t>
    <rPh sb="1" eb="2">
      <t>カイ</t>
    </rPh>
    <phoneticPr fontId="1"/>
  </si>
  <si>
    <t>時間</t>
    <rPh sb="0" eb="2">
      <t>ジカン</t>
    </rPh>
    <phoneticPr fontId="1"/>
  </si>
  <si>
    <t>・スピーカー・スタンド等）</t>
    <rPh sb="11" eb="12">
      <t>トウ</t>
    </rPh>
    <phoneticPr fontId="1"/>
  </si>
  <si>
    <t>(ハンド型マイク・アンプ内蔵ミキサー</t>
    <rPh sb="4" eb="5">
      <t>ガタ</t>
    </rPh>
    <rPh sb="12" eb="14">
      <t>ナイゾウ</t>
    </rPh>
    <phoneticPr fontId="1"/>
  </si>
  <si>
    <t>両料金とも、4月～5月、10月～11月は暖房料（700円/時間）が加算されます。⇒　（Ｄ)【暖房料（オプション）】で別途算定</t>
    <rPh sb="0" eb="1">
      <t>リョウ</t>
    </rPh>
    <rPh sb="1" eb="3">
      <t>リョウキン</t>
    </rPh>
    <rPh sb="7" eb="8">
      <t>ガツ</t>
    </rPh>
    <rPh sb="10" eb="11">
      <t>ガツ</t>
    </rPh>
    <rPh sb="14" eb="15">
      <t>ガツ</t>
    </rPh>
    <rPh sb="18" eb="19">
      <t>ガツ</t>
    </rPh>
    <rPh sb="20" eb="22">
      <t>ダンボウ</t>
    </rPh>
    <rPh sb="22" eb="23">
      <t>リョウ</t>
    </rPh>
    <rPh sb="27" eb="28">
      <t>エン</t>
    </rPh>
    <rPh sb="29" eb="31">
      <t>ジカン</t>
    </rPh>
    <rPh sb="33" eb="35">
      <t>カサン</t>
    </rPh>
    <rPh sb="46" eb="49">
      <t>ダンボウリョウ</t>
    </rPh>
    <rPh sb="58" eb="60">
      <t>ベット</t>
    </rPh>
    <rPh sb="60" eb="62">
      <t>サンテイ</t>
    </rPh>
    <phoneticPr fontId="1"/>
  </si>
  <si>
    <t>（Ｄ）【暖房料（オプション）】（税込）</t>
    <rPh sb="4" eb="6">
      <t>ダンボウ</t>
    </rPh>
    <rPh sb="6" eb="7">
      <t>リョウ</t>
    </rPh>
    <rPh sb="16" eb="18">
      <t>ゼイコミ</t>
    </rPh>
    <rPh sb="17" eb="18">
      <t>コ</t>
    </rPh>
    <phoneticPr fontId="1"/>
  </si>
  <si>
    <t>（Ｃ）【スタッフ料（オプション）】（税込）</t>
    <rPh sb="8" eb="9">
      <t>リョウ</t>
    </rPh>
    <rPh sb="18" eb="20">
      <t>ゼイコミ</t>
    </rPh>
    <rPh sb="19" eb="20">
      <t>コ</t>
    </rPh>
    <phoneticPr fontId="1"/>
  </si>
  <si>
    <t>R7</t>
    <phoneticPr fontId="1"/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</si>
  <si>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</si>
  <si>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</si>
  <si>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</si>
  <si>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</si>
  <si>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</si>
  <si>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</si>
  <si>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</si>
  <si>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</si>
  <si>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</si>
  <si>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</si>
  <si>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音楽発表会</t>
    <rPh sb="0" eb="2">
      <t>オンガク</t>
    </rPh>
    <rPh sb="2" eb="5">
      <t>ハッピョウカイ</t>
    </rPh>
    <phoneticPr fontId="1"/>
  </si>
  <si>
    <t>ダンス発表会</t>
    <rPh sb="3" eb="6">
      <t>ハッピョウカイ</t>
    </rPh>
    <phoneticPr fontId="1"/>
  </si>
  <si>
    <t>展覧会</t>
    <rPh sb="0" eb="3">
      <t>テンランカイ</t>
    </rPh>
    <phoneticPr fontId="1"/>
  </si>
  <si>
    <t>会議</t>
    <rPh sb="0" eb="2">
      <t>カイギ</t>
    </rPh>
    <phoneticPr fontId="1"/>
  </si>
  <si>
    <t>PV撮影</t>
    <rPh sb="2" eb="4">
      <t>サツエイ</t>
    </rPh>
    <phoneticPr fontId="1"/>
  </si>
  <si>
    <t>MV撮影</t>
    <rPh sb="2" eb="4">
      <t>サツエイ</t>
    </rPh>
    <phoneticPr fontId="1"/>
  </si>
  <si>
    <t>試食会</t>
    <rPh sb="0" eb="3">
      <t>シショクカイ</t>
    </rPh>
    <phoneticPr fontId="1"/>
  </si>
  <si>
    <t>演劇発表会</t>
    <rPh sb="0" eb="2">
      <t>エンゲキ</t>
    </rPh>
    <rPh sb="2" eb="5">
      <t>ハッピョウカイ</t>
    </rPh>
    <phoneticPr fontId="1"/>
  </si>
  <si>
    <t>音楽コンサート</t>
    <rPh sb="0" eb="2">
      <t>オンガク</t>
    </rPh>
    <phoneticPr fontId="1"/>
  </si>
  <si>
    <t>演劇鑑賞会</t>
    <rPh sb="0" eb="2">
      <t>エンゲキ</t>
    </rPh>
    <rPh sb="2" eb="5">
      <t>カンショウカイ</t>
    </rPh>
    <phoneticPr fontId="1"/>
  </si>
  <si>
    <t>映画上映会</t>
    <rPh sb="0" eb="2">
      <t>エイガ</t>
    </rPh>
    <rPh sb="2" eb="5">
      <t>ジョウエイカイ</t>
    </rPh>
    <phoneticPr fontId="1"/>
  </si>
  <si>
    <t>その他（練習）</t>
    <rPh sb="2" eb="3">
      <t>タ</t>
    </rPh>
    <rPh sb="4" eb="6">
      <t>レンシュウ</t>
    </rPh>
    <phoneticPr fontId="1"/>
  </si>
  <si>
    <t>その他（打合せ）</t>
    <rPh sb="2" eb="3">
      <t>タ</t>
    </rPh>
    <rPh sb="4" eb="6">
      <t>ウチアワ</t>
    </rPh>
    <phoneticPr fontId="1"/>
  </si>
  <si>
    <t>その他（その他）</t>
    <rPh sb="2" eb="3">
      <t>タ</t>
    </rPh>
    <rPh sb="6" eb="7">
      <t>タ</t>
    </rPh>
    <phoneticPr fontId="1"/>
  </si>
  <si>
    <t>00</t>
    <phoneticPr fontId="1"/>
  </si>
  <si>
    <t>30</t>
    <phoneticPr fontId="1"/>
  </si>
  <si>
    <t>ホール利用料（１週間単位）56,400円/週</t>
    <phoneticPr fontId="1"/>
  </si>
  <si>
    <t>ホール利用料（１日単位）　11,500円/日</t>
    <phoneticPr fontId="1"/>
  </si>
  <si>
    <t>ホール利用料（１週間単位）225,600円/週</t>
    <phoneticPr fontId="1"/>
  </si>
  <si>
    <t>ホール利用料（１時間単位） 2,300円/時間</t>
    <phoneticPr fontId="1"/>
  </si>
  <si>
    <t>ホール利用料（１日単位）　 46,000円/日</t>
    <phoneticPr fontId="1"/>
  </si>
  <si>
    <t>ホール利用料（１時間単位）  9,200円/時間</t>
    <phoneticPr fontId="1"/>
  </si>
  <si>
    <t>※期間(内訳)の白色の「プルダウン」の項目から該当するものを一つ選び、該当する単価と数量の白色の「プルダウン」から数字を入力</t>
    <rPh sb="1" eb="3">
      <t>キカン</t>
    </rPh>
    <rPh sb="4" eb="6">
      <t>ウチワケ</t>
    </rPh>
    <rPh sb="8" eb="9">
      <t>シロ</t>
    </rPh>
    <rPh sb="9" eb="10">
      <t>イロ</t>
    </rPh>
    <rPh sb="19" eb="21">
      <t>コウモク</t>
    </rPh>
    <rPh sb="23" eb="25">
      <t>ガイトウ</t>
    </rPh>
    <rPh sb="30" eb="31">
      <t>ヒト</t>
    </rPh>
    <rPh sb="32" eb="33">
      <t>エラ</t>
    </rPh>
    <rPh sb="35" eb="37">
      <t>ガイトウ</t>
    </rPh>
    <rPh sb="39" eb="41">
      <t>タンカ</t>
    </rPh>
    <rPh sb="42" eb="44">
      <t>スウリョウ</t>
    </rPh>
    <rPh sb="46" eb="47">
      <t>イロ</t>
    </rPh>
    <rPh sb="57" eb="59">
      <t>スウジ</t>
    </rPh>
    <rPh sb="60" eb="62">
      <t>ニュウリョク</t>
    </rPh>
    <phoneticPr fontId="1"/>
  </si>
  <si>
    <t>※利用を希望する品名に☑を入れ、数量の白色の「プルダウン」から数字を入力</t>
    <rPh sb="1" eb="3">
      <t>リヨウ</t>
    </rPh>
    <rPh sb="4" eb="6">
      <t>キボウ</t>
    </rPh>
    <rPh sb="8" eb="10">
      <t>ヒンメイ</t>
    </rPh>
    <rPh sb="13" eb="14">
      <t>イ</t>
    </rPh>
    <rPh sb="16" eb="18">
      <t>スウリョウ</t>
    </rPh>
    <rPh sb="19" eb="21">
      <t>シロイロ</t>
    </rPh>
    <rPh sb="31" eb="33">
      <t>スウジ</t>
    </rPh>
    <rPh sb="34" eb="36">
      <t>ニュウリョク</t>
    </rPh>
    <phoneticPr fontId="1"/>
  </si>
  <si>
    <t>音響・照明について、ArtWarmスタッフが作業についた場合、以下のオプション料金が追加されます。リハ－サルを含む立会時間といたします。</t>
    <rPh sb="0" eb="2">
      <t>オンキョウ</t>
    </rPh>
    <rPh sb="3" eb="5">
      <t>ショウメイ</t>
    </rPh>
    <rPh sb="22" eb="24">
      <t>サギョウ</t>
    </rPh>
    <rPh sb="28" eb="30">
      <t>バアイ</t>
    </rPh>
    <rPh sb="31" eb="33">
      <t>イカ</t>
    </rPh>
    <rPh sb="39" eb="41">
      <t>リョウキン</t>
    </rPh>
    <rPh sb="42" eb="44">
      <t>ツイカ</t>
    </rPh>
    <rPh sb="55" eb="56">
      <t>フク</t>
    </rPh>
    <rPh sb="57" eb="59">
      <t>タチアイ</t>
    </rPh>
    <rPh sb="59" eb="61">
      <t>ジカン</t>
    </rPh>
    <phoneticPr fontId="1"/>
  </si>
  <si>
    <t>照明・PA機材・オペレーションを外部委託される場合は利用者様の実費負担となります。</t>
    <rPh sb="0" eb="2">
      <t>ショウメイ</t>
    </rPh>
    <rPh sb="5" eb="7">
      <t>キザイ</t>
    </rPh>
    <rPh sb="16" eb="18">
      <t>ガイブ</t>
    </rPh>
    <rPh sb="18" eb="20">
      <t>イタク</t>
    </rPh>
    <rPh sb="23" eb="25">
      <t>バアイ</t>
    </rPh>
    <rPh sb="26" eb="28">
      <t>リヨウ</t>
    </rPh>
    <rPh sb="28" eb="29">
      <t>シャ</t>
    </rPh>
    <rPh sb="29" eb="30">
      <t>サマ</t>
    </rPh>
    <rPh sb="31" eb="33">
      <t>ジッピ</t>
    </rPh>
    <rPh sb="33" eb="35">
      <t>フタン</t>
    </rPh>
    <phoneticPr fontId="1"/>
  </si>
  <si>
    <t>仮予約が完了しましたら、「メール」または「お電話」で予約担当者よりご連絡させていただきます。</t>
    <rPh sb="0" eb="3">
      <t>カリヨヤク</t>
    </rPh>
    <rPh sb="4" eb="6">
      <t>カンリョウ</t>
    </rPh>
    <rPh sb="22" eb="24">
      <t>デンワ</t>
    </rPh>
    <rPh sb="26" eb="28">
      <t>ヨヤク</t>
    </rPh>
    <rPh sb="28" eb="30">
      <t>タントウ</t>
    </rPh>
    <rPh sb="30" eb="31">
      <t>シャ</t>
    </rPh>
    <rPh sb="34" eb="36">
      <t>レンラク</t>
    </rPh>
    <phoneticPr fontId="1"/>
  </si>
  <si>
    <t>「3,001円以上の入場料を取るイベント」または「販売を第一目的とする展示や物販」についてはＢ料金、それ以外はＡ料金となります。</t>
    <rPh sb="47" eb="49">
      <t>リョウキン</t>
    </rPh>
    <rPh sb="52" eb="54">
      <t>イガイ</t>
    </rPh>
    <rPh sb="56" eb="58">
      <t>リョウキン</t>
    </rPh>
    <phoneticPr fontId="1"/>
  </si>
  <si>
    <t>メールにて仮予約をされる場合は、こちらのファイルをご利用願います。（白色の「セル」に直接入力、または「プルダウン」の項目から選択願います。）</t>
    <rPh sb="5" eb="8">
      <t>カリヨヤク</t>
    </rPh>
    <rPh sb="12" eb="14">
      <t>バアイ</t>
    </rPh>
    <rPh sb="26" eb="28">
      <t>リヨウ</t>
    </rPh>
    <rPh sb="28" eb="29">
      <t>ネガ</t>
    </rPh>
    <rPh sb="34" eb="35">
      <t>シロ</t>
    </rPh>
    <rPh sb="35" eb="36">
      <t>イロ</t>
    </rPh>
    <rPh sb="42" eb="44">
      <t>チョクセツ</t>
    </rPh>
    <rPh sb="44" eb="46">
      <t>ニュウリョク</t>
    </rPh>
    <rPh sb="58" eb="60">
      <t>コウモク</t>
    </rPh>
    <rPh sb="62" eb="64">
      <t>センタク</t>
    </rPh>
    <rPh sb="64" eb="65">
      <t>ネガ</t>
    </rPh>
    <phoneticPr fontId="1"/>
  </si>
  <si>
    <t>※利用を希望する項目に☑を入れ、数量の白色の「プルダウン」から数字を入力</t>
    <rPh sb="1" eb="3">
      <t>リヨウ</t>
    </rPh>
    <rPh sb="4" eb="6">
      <t>キボウ</t>
    </rPh>
    <rPh sb="8" eb="10">
      <t>コウモク</t>
    </rPh>
    <rPh sb="13" eb="14">
      <t>イ</t>
    </rPh>
    <rPh sb="16" eb="18">
      <t>スウリョウ</t>
    </rPh>
    <rPh sb="19" eb="21">
      <t>ハクショク</t>
    </rPh>
    <rPh sb="31" eb="33">
      <t>スウジ</t>
    </rPh>
    <rPh sb="34" eb="36">
      <t>ニュウリョク</t>
    </rPh>
    <phoneticPr fontId="1"/>
  </si>
  <si>
    <t>※4月～5月、10月～11月は暖房料金（700円/時間）が加算されますので、☑を入れ、数量の白色の「プルダウン」から実際に暖房を利用する予定時間の数字を入力</t>
    <rPh sb="2" eb="3">
      <t>ガツ</t>
    </rPh>
    <rPh sb="5" eb="6">
      <t>ガツ</t>
    </rPh>
    <rPh sb="9" eb="10">
      <t>ガツ</t>
    </rPh>
    <rPh sb="13" eb="14">
      <t>ガツ</t>
    </rPh>
    <rPh sb="15" eb="19">
      <t>ダンボウリョウキン</t>
    </rPh>
    <rPh sb="23" eb="24">
      <t>エン</t>
    </rPh>
    <rPh sb="25" eb="27">
      <t>ジカン</t>
    </rPh>
    <rPh sb="29" eb="31">
      <t>カサン</t>
    </rPh>
    <rPh sb="40" eb="41">
      <t>イ</t>
    </rPh>
    <rPh sb="43" eb="45">
      <t>スウリョウ</t>
    </rPh>
    <rPh sb="46" eb="48">
      <t>ハクショク</t>
    </rPh>
    <rPh sb="58" eb="60">
      <t>ジッサイ</t>
    </rPh>
    <rPh sb="61" eb="63">
      <t>ダンボウ</t>
    </rPh>
    <rPh sb="64" eb="66">
      <t>リヨウ</t>
    </rPh>
    <rPh sb="68" eb="70">
      <t>ヨテイ</t>
    </rPh>
    <rPh sb="70" eb="72">
      <t>ジカン</t>
    </rPh>
    <rPh sb="73" eb="75">
      <t>スウジ</t>
    </rPh>
    <rPh sb="76" eb="7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</si>
</sst>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b/>
      <sz val="9"/>
      <color rgb="FF4D7A32"/>
      <name val="ＭＳ ゴシック"/>
      <family val="3"/>
      <charset val="128"/>
    </font>
    <font>
      <b/>
      <u/>
      <sz val="11"/>
      <color theme="4" tint="-0.249977111117893"/>
      <name val="ＭＳ ゴシック"/>
      <family val="3"/>
      <charset val="128"/>
    </font>
    <font>
      <sz val="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ck">
        <color theme="0" tint="-0.14996795556505021"/>
      </right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3743705557422"/>
      </left>
      <right style="thick">
        <color theme="0" tint="-0.14993743705557422"/>
      </right>
      <top style="thick">
        <color theme="0" tint="-0.14993743705557422"/>
      </top>
      <bottom style="thick">
        <color theme="0" tint="-0.149937437055574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0" tint="-0.14996795556505021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/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7" fillId="2" borderId="0" xfId="0" applyFont="1" applyFill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77" fontId="4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3" fillId="2" borderId="0" xfId="0" applyFont="1" applyFill="1">
      <alignment vertical="center"/>
    </xf>
    <xf numFmtId="176" fontId="8" fillId="2" borderId="1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49" fontId="14" fillId="0" borderId="0" xfId="0" applyNumberFormat="1" applyFont="1" applyAlignment="1">
      <alignment horizontal="center" vertical="center"/>
    </xf>
    <xf numFmtId="177" fontId="4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D7A32"/>
      <color rgb="FFFFC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95250</xdr:rowOff>
        </xdr:from>
        <xdr:to>
          <xdr:col>1</xdr:col>
          <xdr:colOff>466725</xdr:colOff>
          <xdr:row>42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95250</xdr:rowOff>
        </xdr:from>
        <xdr:to>
          <xdr:col>1</xdr:col>
          <xdr:colOff>466725</xdr:colOff>
          <xdr:row>43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85725</xdr:rowOff>
        </xdr:from>
        <xdr:to>
          <xdr:col>1</xdr:col>
          <xdr:colOff>466725</xdr:colOff>
          <xdr:row>44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85725</xdr:rowOff>
        </xdr:from>
        <xdr:to>
          <xdr:col>1</xdr:col>
          <xdr:colOff>466725</xdr:colOff>
          <xdr:row>45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85725</xdr:rowOff>
        </xdr:from>
        <xdr:to>
          <xdr:col>1</xdr:col>
          <xdr:colOff>466725</xdr:colOff>
          <xdr:row>46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85725</xdr:rowOff>
        </xdr:from>
        <xdr:to>
          <xdr:col>1</xdr:col>
          <xdr:colOff>466725</xdr:colOff>
          <xdr:row>48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9525</xdr:rowOff>
        </xdr:from>
        <xdr:to>
          <xdr:col>1</xdr:col>
          <xdr:colOff>466725</xdr:colOff>
          <xdr:row>50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85725</xdr:rowOff>
        </xdr:from>
        <xdr:to>
          <xdr:col>1</xdr:col>
          <xdr:colOff>466725</xdr:colOff>
          <xdr:row>52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85725</xdr:rowOff>
        </xdr:from>
        <xdr:to>
          <xdr:col>1</xdr:col>
          <xdr:colOff>466725</xdr:colOff>
          <xdr:row>53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85725</xdr:rowOff>
        </xdr:from>
        <xdr:to>
          <xdr:col>1</xdr:col>
          <xdr:colOff>466725</xdr:colOff>
          <xdr:row>54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95250</xdr:rowOff>
        </xdr:from>
        <xdr:to>
          <xdr:col>1</xdr:col>
          <xdr:colOff>466725</xdr:colOff>
          <xdr:row>55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95250</xdr:rowOff>
        </xdr:from>
        <xdr:to>
          <xdr:col>1</xdr:col>
          <xdr:colOff>466725</xdr:colOff>
          <xdr:row>56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95250</xdr:rowOff>
        </xdr:from>
        <xdr:to>
          <xdr:col>1</xdr:col>
          <xdr:colOff>466725</xdr:colOff>
          <xdr:row>57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95250</xdr:rowOff>
        </xdr:from>
        <xdr:to>
          <xdr:col>1</xdr:col>
          <xdr:colOff>466725</xdr:colOff>
          <xdr:row>58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85725</xdr:rowOff>
        </xdr:from>
        <xdr:to>
          <xdr:col>1</xdr:col>
          <xdr:colOff>466725</xdr:colOff>
          <xdr:row>72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85725</xdr:rowOff>
        </xdr:from>
        <xdr:to>
          <xdr:col>1</xdr:col>
          <xdr:colOff>466725</xdr:colOff>
          <xdr:row>73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85725</xdr:rowOff>
        </xdr:from>
        <xdr:to>
          <xdr:col>1</xdr:col>
          <xdr:colOff>466725</xdr:colOff>
          <xdr:row>74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85725</xdr:rowOff>
        </xdr:from>
        <xdr:to>
          <xdr:col>1</xdr:col>
          <xdr:colOff>466725</xdr:colOff>
          <xdr:row>75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74</xdr:row>
          <xdr:rowOff>85725</xdr:rowOff>
        </xdr:from>
        <xdr:to>
          <xdr:col>1</xdr:col>
          <xdr:colOff>466725</xdr:colOff>
          <xdr:row>76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83</xdr:row>
          <xdr:rowOff>85725</xdr:rowOff>
        </xdr:from>
        <xdr:to>
          <xdr:col>1</xdr:col>
          <xdr:colOff>466725</xdr:colOff>
          <xdr:row>85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57923</xdr:colOff>
      <xdr:row>18</xdr:row>
      <xdr:rowOff>141588</xdr:rowOff>
    </xdr:from>
    <xdr:to>
      <xdr:col>18</xdr:col>
      <xdr:colOff>366841</xdr:colOff>
      <xdr:row>18</xdr:row>
      <xdr:rowOff>141588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2C9C0F-34D3-1291-772E-742772729A9A}"/>
            </a:ext>
          </a:extLst>
        </xdr:cNvPr>
        <xdr:cNvCxnSpPr/>
      </xdr:nvCxnSpPr>
      <xdr:spPr>
        <a:xfrm>
          <a:off x="315355" y="3295135"/>
          <a:ext cx="8829932" cy="0"/>
        </a:xfrm>
        <a:prstGeom prst="line">
          <a:avLst/>
        </a:prstGeom>
        <a:ln w="19050">
          <a:solidFill>
            <a:schemeClr val="tx1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63EC-3532-4D75-B3D7-FE7193A711EF}">
  <sheetPr codeName="Sheet1">
    <pageSetUpPr fitToPage="1"/>
  </sheetPr>
  <dimension ref="A1:AJ91"/>
  <sheetViews>
    <sheetView tabSelected="1" zoomScale="112" zoomScaleNormal="112" workbookViewId="0">
      <selection activeCell="S92" sqref="S92"/>
    </sheetView>
  </sheetViews>
  <sheetFormatPr defaultRowHeight="13.5" x14ac:dyDescent="0.4"/>
  <cols>
    <col min="1" max="1" width="3.375" style="1" customWidth="1"/>
    <col min="2" max="2" width="6.625" style="1" customWidth="1"/>
    <col min="3" max="3" width="14.5" style="1" customWidth="1"/>
    <col min="4" max="4" width="4.625" style="1" customWidth="1"/>
    <col min="5" max="5" width="2.625" style="1" customWidth="1"/>
    <col min="6" max="6" width="4.625" style="1" customWidth="1"/>
    <col min="7" max="7" width="2.625" style="1" customWidth="1"/>
    <col min="8" max="8" width="4.625" style="1" customWidth="1"/>
    <col min="9" max="9" width="2.625" style="1" customWidth="1"/>
    <col min="10" max="10" width="4.875" style="1" customWidth="1"/>
    <col min="11" max="11" width="2.625" style="1" customWidth="1"/>
    <col min="12" max="12" width="9.875" style="1" customWidth="1"/>
    <col min="13" max="13" width="8.125" style="1" customWidth="1"/>
    <col min="14" max="14" width="6" style="1" customWidth="1"/>
    <col min="15" max="18" width="9" style="1"/>
    <col min="19" max="19" width="8.75" style="1" customWidth="1"/>
    <col min="20" max="20" width="0.125" style="29" hidden="1" customWidth="1"/>
    <col min="21" max="23" width="0.125" style="30" hidden="1" customWidth="1"/>
    <col min="24" max="25" width="0.125" style="29" hidden="1" customWidth="1"/>
    <col min="26" max="26" width="0.125" style="31" hidden="1" customWidth="1"/>
    <col min="27" max="27" width="0.125" style="29" hidden="1" customWidth="1"/>
    <col min="28" max="28" width="0.125" style="32" customWidth="1"/>
    <col min="29" max="30" width="0.125" style="30" customWidth="1"/>
    <col min="31" max="31" width="8.125" style="29" customWidth="1"/>
    <col min="32" max="16384" width="9" style="1"/>
  </cols>
  <sheetData>
    <row r="1" spans="1:36" ht="20.2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6" ht="29.25" customHeight="1" x14ac:dyDescent="0.25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6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6" s="2" customFormat="1" ht="11.25" x14ac:dyDescent="0.4">
      <c r="A4" s="5"/>
      <c r="B4" s="6" t="s">
        <v>120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9"/>
      <c r="U4" s="30" t="s">
        <v>81</v>
      </c>
      <c r="V4" s="30">
        <v>4</v>
      </c>
      <c r="W4" s="30">
        <v>1</v>
      </c>
      <c r="X4" s="29" t="s">
        <v>92</v>
      </c>
      <c r="Y4" s="30">
        <v>8</v>
      </c>
      <c r="Z4" s="33" t="s">
        <v>106</v>
      </c>
      <c r="AA4" s="29" t="s">
        <v>108</v>
      </c>
      <c r="AB4" s="32">
        <v>56400</v>
      </c>
      <c r="AC4" s="30">
        <v>1</v>
      </c>
      <c r="AD4" s="30"/>
      <c r="AE4" s="29"/>
    </row>
    <row r="5" spans="1:36" s="2" customFormat="1" ht="11.25" x14ac:dyDescent="0.4">
      <c r="A5" s="5"/>
      <c r="B5" s="6" t="s">
        <v>118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9"/>
      <c r="U5" s="30" t="s">
        <v>82</v>
      </c>
      <c r="V5" s="30">
        <v>5</v>
      </c>
      <c r="W5" s="30">
        <v>2</v>
      </c>
      <c r="X5" s="29" t="s">
        <v>100</v>
      </c>
      <c r="Y5" s="30">
        <v>9</v>
      </c>
      <c r="Z5" s="33" t="s">
        <v>107</v>
      </c>
      <c r="AA5" s="29" t="s">
        <v>109</v>
      </c>
      <c r="AB5" s="32">
        <v>11500</v>
      </c>
      <c r="AC5" s="30">
        <v>2</v>
      </c>
      <c r="AD5" s="30">
        <v>1</v>
      </c>
      <c r="AE5" s="29"/>
    </row>
    <row r="6" spans="1:36" s="2" customFormat="1" ht="11.25" x14ac:dyDescent="0.4">
      <c r="A6" s="5"/>
      <c r="B6" s="6" t="s">
        <v>54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9"/>
      <c r="U6" s="30" t="s">
        <v>83</v>
      </c>
      <c r="V6" s="30">
        <v>6</v>
      </c>
      <c r="W6" s="30">
        <v>3</v>
      </c>
      <c r="X6" s="29" t="s">
        <v>99</v>
      </c>
      <c r="Y6" s="30">
        <v>10</v>
      </c>
      <c r="Z6" s="31"/>
      <c r="AA6" s="29" t="s">
        <v>111</v>
      </c>
      <c r="AB6" s="32">
        <v>2300</v>
      </c>
      <c r="AC6" s="30">
        <v>3</v>
      </c>
      <c r="AD6" s="30">
        <v>2</v>
      </c>
      <c r="AE6" s="29"/>
    </row>
    <row r="7" spans="1:36" s="2" customFormat="1" ht="12" thickBo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9"/>
      <c r="U7" s="30" t="s">
        <v>84</v>
      </c>
      <c r="V7" s="30">
        <v>7</v>
      </c>
      <c r="W7" s="30">
        <v>4</v>
      </c>
      <c r="X7" s="29" t="s">
        <v>101</v>
      </c>
      <c r="Y7" s="30">
        <v>11</v>
      </c>
      <c r="Z7" s="31"/>
      <c r="AA7" s="29"/>
      <c r="AB7" s="32"/>
      <c r="AC7" s="30">
        <v>4</v>
      </c>
      <c r="AD7" s="30"/>
      <c r="AE7" s="29"/>
    </row>
    <row r="8" spans="1:36" s="2" customFormat="1" ht="12.75" thickTop="1" thickBot="1" x14ac:dyDescent="0.45">
      <c r="A8" s="5"/>
      <c r="B8" s="5"/>
      <c r="C8" s="7" t="s">
        <v>11</v>
      </c>
      <c r="D8" s="49"/>
      <c r="E8" s="50"/>
      <c r="F8" s="50"/>
      <c r="G8" s="50"/>
      <c r="H8" s="50"/>
      <c r="I8" s="50"/>
      <c r="J8" s="51"/>
      <c r="K8" s="8" t="s">
        <v>9</v>
      </c>
      <c r="L8" s="5"/>
      <c r="M8" s="5"/>
      <c r="N8" s="5"/>
      <c r="O8" s="5"/>
      <c r="P8" s="5"/>
      <c r="Q8" s="5"/>
      <c r="R8" s="5"/>
      <c r="S8" s="5"/>
      <c r="T8" s="29"/>
      <c r="U8" s="30" t="s">
        <v>85</v>
      </c>
      <c r="V8" s="30">
        <v>8</v>
      </c>
      <c r="W8" s="30">
        <v>5</v>
      </c>
      <c r="X8" s="29" t="s">
        <v>93</v>
      </c>
      <c r="Y8" s="30">
        <v>12</v>
      </c>
      <c r="Z8" s="31"/>
      <c r="AA8" s="29" t="s">
        <v>110</v>
      </c>
      <c r="AB8" s="32">
        <v>225600</v>
      </c>
      <c r="AC8" s="30">
        <v>5</v>
      </c>
      <c r="AD8" s="30"/>
      <c r="AE8" s="29"/>
    </row>
    <row r="9" spans="1:36" s="2" customFormat="1" ht="12.75" thickTop="1" thickBot="1" x14ac:dyDescent="0.45">
      <c r="A9" s="5"/>
      <c r="B9" s="5"/>
      <c r="C9" s="7" t="s">
        <v>12</v>
      </c>
      <c r="D9" s="49"/>
      <c r="E9" s="50"/>
      <c r="F9" s="50"/>
      <c r="G9" s="50"/>
      <c r="H9" s="50"/>
      <c r="I9" s="50"/>
      <c r="J9" s="50"/>
      <c r="K9" s="50"/>
      <c r="L9" s="51"/>
      <c r="M9" s="8" t="s">
        <v>9</v>
      </c>
      <c r="N9" s="5"/>
      <c r="O9" s="5"/>
      <c r="P9" s="5"/>
      <c r="Q9" s="5"/>
      <c r="R9" s="5"/>
      <c r="S9" s="5"/>
      <c r="T9" s="29"/>
      <c r="U9" s="30" t="s">
        <v>86</v>
      </c>
      <c r="V9" s="30">
        <v>9</v>
      </c>
      <c r="W9" s="30">
        <v>6</v>
      </c>
      <c r="X9" s="29" t="s">
        <v>94</v>
      </c>
      <c r="Y9" s="30">
        <v>13</v>
      </c>
      <c r="Z9" s="31"/>
      <c r="AA9" s="29" t="s">
        <v>112</v>
      </c>
      <c r="AB9" s="32">
        <v>46000</v>
      </c>
      <c r="AC9" s="30">
        <v>6</v>
      </c>
      <c r="AD9" s="30"/>
      <c r="AE9" s="29"/>
    </row>
    <row r="10" spans="1:36" s="2" customFormat="1" ht="12.75" thickTop="1" thickBot="1" x14ac:dyDescent="0.45">
      <c r="A10" s="5"/>
      <c r="B10" s="5"/>
      <c r="C10" s="7" t="s">
        <v>13</v>
      </c>
      <c r="D10" s="24"/>
      <c r="E10" s="9"/>
      <c r="F10" s="24"/>
      <c r="G10" s="9"/>
      <c r="H10" s="24"/>
      <c r="I10" s="10"/>
      <c r="J10" s="5"/>
      <c r="K10" s="8" t="s">
        <v>9</v>
      </c>
      <c r="L10" s="5"/>
      <c r="M10" s="5"/>
      <c r="N10" s="5"/>
      <c r="O10" s="5"/>
      <c r="P10" s="5"/>
      <c r="Q10" s="5"/>
      <c r="R10" s="5"/>
      <c r="S10" s="5"/>
      <c r="T10" s="29"/>
      <c r="U10" s="30" t="s">
        <v>87</v>
      </c>
      <c r="V10" s="30">
        <v>10</v>
      </c>
      <c r="W10" s="30">
        <v>7</v>
      </c>
      <c r="X10" s="29" t="s">
        <v>95</v>
      </c>
      <c r="Y10" s="30">
        <v>14</v>
      </c>
      <c r="Z10" s="31"/>
      <c r="AA10" s="29" t="s">
        <v>113</v>
      </c>
      <c r="AB10" s="32">
        <v>9200</v>
      </c>
      <c r="AC10" s="30">
        <v>7</v>
      </c>
      <c r="AD10" s="30"/>
      <c r="AE10" s="29"/>
    </row>
    <row r="11" spans="1:36" s="2" customFormat="1" ht="12.75" thickTop="1" thickBot="1" x14ac:dyDescent="0.45">
      <c r="A11" s="5"/>
      <c r="B11" s="5"/>
      <c r="C11" s="7" t="s">
        <v>1</v>
      </c>
      <c r="D11" s="52"/>
      <c r="E11" s="53"/>
      <c r="F11" s="53"/>
      <c r="G11" s="53"/>
      <c r="H11" s="53"/>
      <c r="I11" s="53"/>
      <c r="J11" s="54"/>
      <c r="K11" s="11" t="s">
        <v>10</v>
      </c>
      <c r="L11" s="55"/>
      <c r="M11" s="56"/>
      <c r="N11" s="8" t="s">
        <v>55</v>
      </c>
      <c r="O11" s="5"/>
      <c r="P11" s="5"/>
      <c r="Q11" s="5"/>
      <c r="R11" s="5"/>
      <c r="S11" s="5"/>
      <c r="T11" s="29"/>
      <c r="U11" s="30" t="s">
        <v>88</v>
      </c>
      <c r="V11" s="30">
        <v>11</v>
      </c>
      <c r="W11" s="30">
        <v>8</v>
      </c>
      <c r="X11" s="29" t="s">
        <v>96</v>
      </c>
      <c r="Y11" s="30">
        <v>15</v>
      </c>
      <c r="Z11" s="31"/>
      <c r="AA11" s="29"/>
      <c r="AB11" s="32"/>
      <c r="AC11" s="30">
        <v>8</v>
      </c>
      <c r="AD11" s="30"/>
      <c r="AE11" s="29"/>
      <c r="AJ11" s="29"/>
    </row>
    <row r="12" spans="1:36" s="2" customFormat="1" ht="12.75" thickTop="1" thickBot="1" x14ac:dyDescent="0.45">
      <c r="A12" s="5"/>
      <c r="B12" s="5"/>
      <c r="C12" s="7" t="s">
        <v>2</v>
      </c>
      <c r="D12" s="25"/>
      <c r="E12" s="11" t="s">
        <v>14</v>
      </c>
      <c r="F12" s="25"/>
      <c r="G12" s="11" t="s">
        <v>15</v>
      </c>
      <c r="H12" s="25"/>
      <c r="I12" s="11" t="s">
        <v>16</v>
      </c>
      <c r="J12" s="5"/>
      <c r="K12" s="8" t="s">
        <v>9</v>
      </c>
      <c r="L12" s="5"/>
      <c r="M12" s="5"/>
      <c r="N12" s="5"/>
      <c r="O12" s="5"/>
      <c r="P12" s="5"/>
      <c r="Q12" s="5"/>
      <c r="R12" s="5"/>
      <c r="S12" s="5"/>
      <c r="T12" s="29"/>
      <c r="U12" s="30" t="s">
        <v>89</v>
      </c>
      <c r="V12" s="29"/>
      <c r="W12" s="30">
        <v>9</v>
      </c>
      <c r="X12" s="29" t="s">
        <v>97</v>
      </c>
      <c r="Y12" s="30">
        <v>16</v>
      </c>
      <c r="Z12" s="31"/>
      <c r="AA12" s="29"/>
      <c r="AB12" s="32"/>
      <c r="AC12" s="30">
        <v>9</v>
      </c>
      <c r="AD12" s="30"/>
      <c r="AE12" s="29"/>
    </row>
    <row r="13" spans="1:36" s="2" customFormat="1" ht="12.75" thickTop="1" thickBot="1" x14ac:dyDescent="0.45">
      <c r="A13" s="5"/>
      <c r="B13" s="5"/>
      <c r="C13" s="7" t="s">
        <v>3</v>
      </c>
      <c r="D13" s="49"/>
      <c r="E13" s="50"/>
      <c r="F13" s="50"/>
      <c r="G13" s="50"/>
      <c r="H13" s="50"/>
      <c r="I13" s="50"/>
      <c r="J13" s="51"/>
      <c r="K13" s="8" t="s">
        <v>9</v>
      </c>
      <c r="L13" s="5"/>
      <c r="M13" s="5"/>
      <c r="N13" s="5"/>
      <c r="O13" s="5"/>
      <c r="P13" s="5"/>
      <c r="Q13" s="5"/>
      <c r="R13" s="5"/>
      <c r="S13" s="5"/>
      <c r="T13" s="29"/>
      <c r="U13" s="30" t="s">
        <v>90</v>
      </c>
      <c r="V13" s="29"/>
      <c r="W13" s="30">
        <v>10</v>
      </c>
      <c r="X13" s="29" t="s">
        <v>98</v>
      </c>
      <c r="Y13" s="30">
        <v>17</v>
      </c>
      <c r="Z13" s="31"/>
      <c r="AA13" s="29"/>
      <c r="AB13" s="32"/>
      <c r="AC13" s="30">
        <v>10</v>
      </c>
      <c r="AD13" s="30"/>
      <c r="AE13" s="29"/>
    </row>
    <row r="14" spans="1:36" s="2" customFormat="1" ht="12.75" thickTop="1" thickBot="1" x14ac:dyDescent="0.45">
      <c r="A14" s="5"/>
      <c r="B14" s="5"/>
      <c r="C14" s="7" t="s">
        <v>4</v>
      </c>
      <c r="D14" s="49"/>
      <c r="E14" s="50"/>
      <c r="F14" s="50"/>
      <c r="G14" s="50"/>
      <c r="H14" s="50"/>
      <c r="I14" s="50"/>
      <c r="J14" s="51"/>
      <c r="K14" s="8" t="s">
        <v>9</v>
      </c>
      <c r="L14" s="5"/>
      <c r="M14" s="5"/>
      <c r="N14" s="5"/>
      <c r="O14" s="5"/>
      <c r="P14" s="5"/>
      <c r="Q14" s="5"/>
      <c r="R14" s="5"/>
      <c r="S14" s="5"/>
      <c r="T14" s="29"/>
      <c r="U14" s="30" t="s">
        <v>91</v>
      </c>
      <c r="V14" s="29"/>
      <c r="W14" s="30">
        <v>11</v>
      </c>
      <c r="X14" s="29" t="s">
        <v>102</v>
      </c>
      <c r="Y14" s="30">
        <v>18</v>
      </c>
      <c r="Z14" s="31"/>
      <c r="AA14" s="29"/>
      <c r="AB14" s="32"/>
      <c r="AC14" s="30">
        <v>11</v>
      </c>
      <c r="AD14" s="30"/>
      <c r="AE14" s="29"/>
    </row>
    <row r="15" spans="1:36" s="2" customFormat="1" ht="12.75" customHeight="1" thickTop="1" thickBot="1" x14ac:dyDescent="0.45">
      <c r="A15" s="5"/>
      <c r="B15" s="5"/>
      <c r="C15" s="7" t="s">
        <v>5</v>
      </c>
      <c r="D15" s="36"/>
      <c r="E15" s="37"/>
      <c r="F15" s="5" t="s">
        <v>53</v>
      </c>
      <c r="G15" s="5"/>
      <c r="H15" s="5"/>
      <c r="I15" s="5"/>
      <c r="J15" s="5"/>
      <c r="K15" s="8" t="s">
        <v>9</v>
      </c>
      <c r="L15" s="5"/>
      <c r="M15" s="5"/>
      <c r="N15" s="5"/>
      <c r="O15" s="5"/>
      <c r="P15" s="5"/>
      <c r="Q15" s="5"/>
      <c r="R15" s="5"/>
      <c r="S15" s="5"/>
      <c r="T15" s="29"/>
      <c r="U15" s="30"/>
      <c r="V15" s="30"/>
      <c r="W15" s="30">
        <v>12</v>
      </c>
      <c r="X15" s="29" t="s">
        <v>103</v>
      </c>
      <c r="Y15" s="30">
        <v>19</v>
      </c>
      <c r="Z15" s="31"/>
      <c r="AA15" s="29"/>
      <c r="AB15" s="32"/>
      <c r="AC15" s="30">
        <v>12</v>
      </c>
      <c r="AD15" s="30"/>
      <c r="AE15" s="29"/>
    </row>
    <row r="16" spans="1:36" s="2" customFormat="1" ht="12.75" customHeight="1" thickTop="1" thickBot="1" x14ac:dyDescent="0.45">
      <c r="A16" s="5"/>
      <c r="B16" s="5"/>
      <c r="C16" s="7" t="s">
        <v>6</v>
      </c>
      <c r="D16" s="36"/>
      <c r="E16" s="37"/>
      <c r="F16" s="5" t="s">
        <v>53</v>
      </c>
      <c r="G16" s="5"/>
      <c r="H16" s="5"/>
      <c r="I16" s="5"/>
      <c r="J16" s="5"/>
      <c r="K16" s="8" t="s">
        <v>9</v>
      </c>
      <c r="L16" s="5"/>
      <c r="M16" s="5"/>
      <c r="N16" s="5"/>
      <c r="O16" s="5"/>
      <c r="P16" s="5"/>
      <c r="Q16" s="5"/>
      <c r="R16" s="5"/>
      <c r="S16" s="5"/>
      <c r="T16" s="29"/>
      <c r="U16" s="30"/>
      <c r="V16" s="30"/>
      <c r="W16" s="30">
        <v>13</v>
      </c>
      <c r="X16" s="29" t="s">
        <v>104</v>
      </c>
      <c r="Y16" s="30">
        <v>20</v>
      </c>
      <c r="Z16" s="31"/>
      <c r="AA16" s="29"/>
      <c r="AB16" s="32"/>
      <c r="AC16" s="30">
        <v>13</v>
      </c>
      <c r="AD16" s="30"/>
      <c r="AE16" s="29"/>
    </row>
    <row r="17" spans="1:31" s="2" customFormat="1" ht="12.75" thickTop="1" thickBot="1" x14ac:dyDescent="0.45">
      <c r="A17" s="5"/>
      <c r="B17" s="5"/>
      <c r="C17" s="7" t="s">
        <v>56</v>
      </c>
      <c r="D17" s="25"/>
      <c r="E17" s="11" t="s">
        <v>8</v>
      </c>
      <c r="F17" s="25"/>
      <c r="G17" s="11" t="s">
        <v>7</v>
      </c>
      <c r="H17" s="25"/>
      <c r="I17" s="11" t="s">
        <v>8</v>
      </c>
      <c r="J17" s="25"/>
      <c r="K17" s="8" t="s">
        <v>9</v>
      </c>
      <c r="L17" s="5"/>
      <c r="M17" s="5"/>
      <c r="N17" s="5"/>
      <c r="O17" s="5"/>
      <c r="P17" s="5"/>
      <c r="Q17" s="5"/>
      <c r="R17" s="5"/>
      <c r="S17" s="5"/>
      <c r="T17" s="29"/>
      <c r="U17" s="30"/>
      <c r="V17" s="30"/>
      <c r="W17" s="30">
        <v>14</v>
      </c>
      <c r="X17" s="29" t="s">
        <v>105</v>
      </c>
      <c r="Y17" s="30">
        <v>21</v>
      </c>
      <c r="Z17" s="31"/>
      <c r="AA17" s="29"/>
      <c r="AB17" s="32"/>
      <c r="AC17" s="30">
        <v>14</v>
      </c>
      <c r="AD17" s="30"/>
      <c r="AE17" s="29"/>
    </row>
    <row r="18" spans="1:31" s="2" customFormat="1" ht="12.75" thickTop="1" thickBot="1" x14ac:dyDescent="0.45">
      <c r="A18" s="5"/>
      <c r="B18" s="5"/>
      <c r="C18" s="7" t="s">
        <v>57</v>
      </c>
      <c r="D18" s="25"/>
      <c r="E18" s="11" t="s">
        <v>8</v>
      </c>
      <c r="F18" s="25"/>
      <c r="G18" s="11" t="s">
        <v>7</v>
      </c>
      <c r="H18" s="25"/>
      <c r="I18" s="11" t="s">
        <v>8</v>
      </c>
      <c r="J18" s="25"/>
      <c r="K18" s="8" t="s">
        <v>9</v>
      </c>
      <c r="L18" s="5"/>
      <c r="M18" s="5"/>
      <c r="N18" s="5"/>
      <c r="O18" s="5"/>
      <c r="P18" s="5"/>
      <c r="Q18" s="5"/>
      <c r="R18" s="5"/>
      <c r="S18" s="5"/>
      <c r="T18" s="29"/>
      <c r="U18" s="30"/>
      <c r="V18" s="30"/>
      <c r="W18" s="30">
        <v>15</v>
      </c>
      <c r="X18" s="29"/>
      <c r="Y18" s="30">
        <v>22</v>
      </c>
      <c r="Z18" s="31"/>
      <c r="AA18" s="29"/>
      <c r="AB18" s="32"/>
      <c r="AC18" s="30"/>
      <c r="AD18" s="30"/>
      <c r="AE18" s="29"/>
    </row>
    <row r="19" spans="1:31" s="2" customFormat="1" ht="12" thickTop="1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29"/>
      <c r="U19" s="30"/>
      <c r="V19" s="30"/>
      <c r="W19" s="30">
        <v>16</v>
      </c>
      <c r="X19" s="29"/>
      <c r="Y19" s="29"/>
      <c r="Z19" s="31"/>
      <c r="AA19" s="29"/>
      <c r="AB19" s="32"/>
      <c r="AC19" s="30"/>
      <c r="AD19" s="30"/>
      <c r="AE19" s="29"/>
    </row>
    <row r="20" spans="1:31" s="2" customFormat="1" ht="11.25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29"/>
      <c r="U20" s="30"/>
      <c r="V20" s="30"/>
      <c r="W20" s="30">
        <v>17</v>
      </c>
      <c r="X20" s="29"/>
      <c r="Y20" s="29"/>
      <c r="Z20" s="31"/>
      <c r="AA20" s="29"/>
      <c r="AB20" s="32"/>
      <c r="AC20" s="30"/>
      <c r="AD20" s="30"/>
      <c r="AE20" s="29"/>
    </row>
    <row r="21" spans="1:31" s="2" customFormat="1" x14ac:dyDescent="0.4">
      <c r="A21" s="5"/>
      <c r="B21" s="27" t="s">
        <v>61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29"/>
      <c r="U21" s="30"/>
      <c r="V21" s="30"/>
      <c r="W21" s="30">
        <v>18</v>
      </c>
      <c r="X21" s="29"/>
      <c r="Y21" s="29"/>
      <c r="Z21" s="31"/>
      <c r="AA21" s="29"/>
      <c r="AB21" s="32"/>
      <c r="AC21" s="30"/>
      <c r="AD21" s="30"/>
      <c r="AE21" s="29"/>
    </row>
    <row r="22" spans="1:31" s="2" customFormat="1" ht="11.25" x14ac:dyDescent="0.4">
      <c r="A22" s="5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29"/>
      <c r="U22" s="30"/>
      <c r="V22" s="30"/>
      <c r="W22" s="30">
        <v>19</v>
      </c>
      <c r="X22" s="29"/>
      <c r="Y22" s="29"/>
      <c r="Z22" s="31"/>
      <c r="AA22" s="29"/>
      <c r="AB22" s="32"/>
      <c r="AC22" s="30"/>
      <c r="AD22" s="30"/>
      <c r="AE22" s="29"/>
    </row>
    <row r="23" spans="1:31" s="2" customFormat="1" ht="11.25" x14ac:dyDescent="0.4">
      <c r="A23" s="5"/>
      <c r="B23" s="12" t="s">
        <v>119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9"/>
      <c r="U23" s="30"/>
      <c r="V23" s="30"/>
      <c r="W23" s="30">
        <v>20</v>
      </c>
      <c r="X23" s="29"/>
      <c r="Y23" s="29"/>
      <c r="Z23" s="31"/>
      <c r="AA23" s="29"/>
      <c r="AB23" s="32"/>
      <c r="AC23" s="30"/>
      <c r="AD23" s="30"/>
      <c r="AE23" s="29"/>
    </row>
    <row r="24" spans="1:31" s="2" customFormat="1" ht="11.25" x14ac:dyDescent="0.4">
      <c r="A24" s="5"/>
      <c r="B24" s="12" t="s">
        <v>58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29"/>
      <c r="U24" s="30"/>
      <c r="V24" s="30"/>
      <c r="W24" s="30">
        <v>21</v>
      </c>
      <c r="X24" s="29"/>
      <c r="Y24" s="29"/>
      <c r="Z24" s="31"/>
      <c r="AA24" s="29"/>
      <c r="AB24" s="32"/>
      <c r="AC24" s="30"/>
      <c r="AD24" s="30"/>
      <c r="AE24" s="29"/>
    </row>
    <row r="25" spans="1:31" s="2" customFormat="1" ht="11.25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9"/>
      <c r="U25" s="30"/>
      <c r="V25" s="30"/>
      <c r="W25" s="30">
        <v>22</v>
      </c>
      <c r="X25" s="29"/>
      <c r="Y25" s="29"/>
      <c r="Z25" s="31"/>
      <c r="AA25" s="29"/>
      <c r="AB25" s="32"/>
      <c r="AC25" s="30"/>
      <c r="AD25" s="30"/>
      <c r="AE25" s="29"/>
    </row>
    <row r="26" spans="1:31" s="2" customFormat="1" ht="11.25" x14ac:dyDescent="0.4">
      <c r="A26" s="5"/>
      <c r="B26" s="13" t="s">
        <v>114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29"/>
      <c r="U26" s="30"/>
      <c r="V26" s="30"/>
      <c r="W26" s="30">
        <v>23</v>
      </c>
      <c r="X26" s="29"/>
      <c r="Y26" s="29"/>
      <c r="Z26" s="31"/>
      <c r="AA26" s="29"/>
      <c r="AB26" s="32"/>
      <c r="AC26" s="30"/>
      <c r="AD26" s="30"/>
      <c r="AE26" s="29"/>
    </row>
    <row r="27" spans="1:31" s="2" customFormat="1" ht="11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9"/>
      <c r="U27" s="30"/>
      <c r="V27" s="30"/>
      <c r="W27" s="30">
        <v>24</v>
      </c>
      <c r="X27" s="29"/>
      <c r="Y27" s="29"/>
      <c r="Z27" s="31"/>
      <c r="AA27" s="29"/>
      <c r="AB27" s="32"/>
      <c r="AC27" s="30"/>
      <c r="AD27" s="30"/>
      <c r="AE27" s="29"/>
    </row>
    <row r="28" spans="1:31" s="2" customFormat="1" ht="12" thickBot="1" x14ac:dyDescent="0.45">
      <c r="A28" s="5"/>
      <c r="B28" s="11" t="s">
        <v>17</v>
      </c>
      <c r="C28" s="57" t="s">
        <v>48</v>
      </c>
      <c r="D28" s="57"/>
      <c r="E28" s="57"/>
      <c r="F28" s="57"/>
      <c r="G28" s="57"/>
      <c r="H28" s="57"/>
      <c r="I28" s="47" t="s">
        <v>51</v>
      </c>
      <c r="J28" s="47"/>
      <c r="K28" s="11" t="s">
        <v>50</v>
      </c>
      <c r="L28" s="11" t="s">
        <v>49</v>
      </c>
      <c r="M28" s="5"/>
      <c r="N28" s="5"/>
      <c r="O28" s="5"/>
      <c r="P28" s="5"/>
      <c r="Q28" s="5"/>
      <c r="R28" s="5"/>
      <c r="S28" s="5"/>
      <c r="T28" s="29"/>
      <c r="U28" s="30"/>
      <c r="V28" s="30"/>
      <c r="W28" s="30">
        <v>25</v>
      </c>
      <c r="X28" s="29"/>
      <c r="Y28" s="29"/>
      <c r="Z28" s="31"/>
      <c r="AA28" s="29"/>
      <c r="AB28" s="32"/>
      <c r="AC28" s="30"/>
      <c r="AD28" s="30"/>
      <c r="AE28" s="29"/>
    </row>
    <row r="29" spans="1:31" s="2" customFormat="1" ht="12.75" thickTop="1" thickBot="1" x14ac:dyDescent="0.45">
      <c r="A29" s="5"/>
      <c r="B29" s="14" t="s">
        <v>59</v>
      </c>
      <c r="C29" s="36"/>
      <c r="D29" s="37"/>
      <c r="E29" s="37"/>
      <c r="F29" s="37"/>
      <c r="G29" s="37"/>
      <c r="H29" s="60"/>
      <c r="I29" s="58"/>
      <c r="J29" s="59"/>
      <c r="K29" s="25"/>
      <c r="L29" s="15">
        <f>I29*K29</f>
        <v>0</v>
      </c>
      <c r="M29" s="16" t="s">
        <v>18</v>
      </c>
      <c r="N29" s="5"/>
      <c r="O29" s="5"/>
      <c r="P29" s="5"/>
      <c r="Q29" s="5"/>
      <c r="R29" s="5"/>
      <c r="S29" s="5"/>
      <c r="T29" s="29"/>
      <c r="U29" s="30"/>
      <c r="V29" s="30"/>
      <c r="W29" s="30">
        <v>26</v>
      </c>
      <c r="X29" s="29"/>
      <c r="Y29" s="29"/>
      <c r="Z29" s="31"/>
      <c r="AA29" s="29"/>
      <c r="AB29" s="32"/>
      <c r="AC29" s="30"/>
      <c r="AD29" s="30"/>
      <c r="AE29" s="29"/>
    </row>
    <row r="30" spans="1:31" s="2" customFormat="1" ht="12.75" thickTop="1" thickBot="1" x14ac:dyDescent="0.45">
      <c r="A30" s="5"/>
      <c r="B30" s="5" t="s">
        <v>19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29"/>
      <c r="U30" s="30"/>
      <c r="V30" s="30"/>
      <c r="W30" s="30">
        <v>27</v>
      </c>
      <c r="X30" s="29"/>
      <c r="Y30" s="29"/>
      <c r="Z30" s="31"/>
      <c r="AA30" s="29"/>
      <c r="AB30" s="32"/>
      <c r="AC30" s="30"/>
      <c r="AD30" s="30"/>
      <c r="AE30" s="29"/>
    </row>
    <row r="31" spans="1:31" s="2" customFormat="1" ht="12.75" thickTop="1" thickBot="1" x14ac:dyDescent="0.45">
      <c r="A31" s="5"/>
      <c r="B31" s="14" t="s">
        <v>60</v>
      </c>
      <c r="C31" s="36"/>
      <c r="D31" s="37"/>
      <c r="E31" s="37"/>
      <c r="F31" s="37"/>
      <c r="G31" s="37"/>
      <c r="H31" s="60"/>
      <c r="I31" s="58"/>
      <c r="J31" s="59"/>
      <c r="K31" s="25"/>
      <c r="L31" s="15">
        <f>I31*K31</f>
        <v>0</v>
      </c>
      <c r="M31" s="16" t="s">
        <v>18</v>
      </c>
      <c r="N31" s="5"/>
      <c r="O31" s="5"/>
      <c r="P31" s="5"/>
      <c r="Q31" s="5"/>
      <c r="R31" s="5"/>
      <c r="S31" s="5"/>
      <c r="T31" s="29"/>
      <c r="U31" s="30"/>
      <c r="V31" s="30"/>
      <c r="W31" s="30">
        <v>28</v>
      </c>
      <c r="X31" s="29"/>
      <c r="Y31" s="29"/>
      <c r="Z31" s="31"/>
      <c r="AA31" s="29"/>
      <c r="AB31" s="32"/>
      <c r="AC31" s="30"/>
      <c r="AD31" s="30"/>
      <c r="AE31" s="29"/>
    </row>
    <row r="32" spans="1:31" s="2" customFormat="1" ht="12" thickTop="1" x14ac:dyDescent="0.4">
      <c r="A32" s="5"/>
      <c r="B32" s="14"/>
      <c r="C32" s="11"/>
      <c r="D32" s="11"/>
      <c r="E32" s="11"/>
      <c r="F32" s="11"/>
      <c r="G32" s="11"/>
      <c r="H32" s="11"/>
      <c r="I32" s="11"/>
      <c r="J32" s="11"/>
      <c r="K32" s="5"/>
      <c r="L32" s="5"/>
      <c r="M32" s="16"/>
      <c r="N32" s="5"/>
      <c r="O32" s="5"/>
      <c r="P32" s="5"/>
      <c r="Q32" s="5"/>
      <c r="R32" s="5"/>
      <c r="S32" s="5"/>
      <c r="T32" s="29"/>
      <c r="U32" s="30"/>
      <c r="V32" s="30"/>
      <c r="W32" s="30">
        <v>29</v>
      </c>
      <c r="X32" s="29"/>
      <c r="Y32" s="29"/>
      <c r="Z32" s="31"/>
      <c r="AA32" s="29"/>
      <c r="AB32" s="32"/>
      <c r="AC32" s="30"/>
      <c r="AD32" s="30"/>
      <c r="AE32" s="29"/>
    </row>
    <row r="33" spans="1:31" s="2" customFormat="1" ht="11.25" x14ac:dyDescent="0.4">
      <c r="A33" s="5"/>
      <c r="B33" s="17" t="s">
        <v>78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29"/>
      <c r="U33" s="30"/>
      <c r="V33" s="30"/>
      <c r="W33" s="30">
        <v>30</v>
      </c>
      <c r="X33" s="29"/>
      <c r="Y33" s="29"/>
      <c r="Z33" s="31"/>
      <c r="AA33" s="29"/>
      <c r="AB33" s="32"/>
      <c r="AC33" s="30"/>
      <c r="AD33" s="30"/>
      <c r="AE33" s="29"/>
    </row>
    <row r="34" spans="1:31" s="2" customFormat="1" ht="12" thickBot="1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29"/>
      <c r="U34" s="30"/>
      <c r="V34" s="30"/>
      <c r="W34" s="30">
        <v>31</v>
      </c>
      <c r="X34" s="29"/>
      <c r="Y34" s="29"/>
      <c r="Z34" s="31"/>
      <c r="AA34" s="29"/>
      <c r="AB34" s="32"/>
      <c r="AC34" s="30"/>
      <c r="AD34" s="30"/>
      <c r="AE34" s="29"/>
    </row>
    <row r="35" spans="1:31" s="2" customFormat="1" ht="12" thickBot="1" x14ac:dyDescent="0.45">
      <c r="A35" s="5"/>
      <c r="B35" s="5"/>
      <c r="C35" s="8" t="s">
        <v>20</v>
      </c>
      <c r="D35" s="5"/>
      <c r="E35" s="5"/>
      <c r="F35" s="5"/>
      <c r="G35" s="5"/>
      <c r="H35" s="5"/>
      <c r="I35" s="5"/>
      <c r="J35" s="5"/>
      <c r="K35" s="18"/>
      <c r="L35" s="19">
        <f>L29+L31</f>
        <v>0</v>
      </c>
      <c r="M35" s="16" t="s">
        <v>18</v>
      </c>
      <c r="N35" s="5"/>
      <c r="O35" s="5"/>
      <c r="P35" s="5"/>
      <c r="Q35" s="5"/>
      <c r="R35" s="5"/>
      <c r="S35" s="5"/>
      <c r="T35" s="29"/>
      <c r="U35" s="30"/>
      <c r="V35" s="30"/>
      <c r="W35" s="30"/>
      <c r="X35" s="29"/>
      <c r="Y35" s="29"/>
      <c r="Z35" s="31"/>
      <c r="AA35" s="29"/>
      <c r="AB35" s="32"/>
      <c r="AC35" s="30"/>
      <c r="AD35" s="30"/>
      <c r="AE35" s="29"/>
    </row>
    <row r="36" spans="1:31" s="2" customFormat="1" ht="11.25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29"/>
      <c r="U36" s="30"/>
      <c r="V36" s="30"/>
      <c r="W36" s="30"/>
      <c r="X36" s="29"/>
      <c r="Y36" s="29"/>
      <c r="Z36" s="31"/>
      <c r="AA36" s="29"/>
      <c r="AB36" s="32"/>
      <c r="AC36" s="30"/>
      <c r="AD36" s="30"/>
      <c r="AE36" s="29"/>
    </row>
    <row r="37" spans="1:31" s="2" customFormat="1" x14ac:dyDescent="0.4">
      <c r="A37" s="5"/>
      <c r="B37" s="27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29"/>
      <c r="U37" s="30"/>
      <c r="V37" s="30"/>
      <c r="W37" s="30"/>
      <c r="X37" s="29"/>
      <c r="Y37" s="29"/>
      <c r="Z37" s="31"/>
      <c r="AA37" s="29"/>
      <c r="AB37" s="32"/>
      <c r="AC37" s="30"/>
      <c r="AD37" s="30"/>
      <c r="AE37" s="29"/>
    </row>
    <row r="38" spans="1:31" s="2" customFormat="1" ht="11.25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29"/>
      <c r="U38" s="30"/>
      <c r="V38" s="30"/>
      <c r="W38" s="30"/>
      <c r="X38" s="29"/>
      <c r="Y38" s="29"/>
      <c r="Z38" s="31"/>
      <c r="AA38" s="29"/>
      <c r="AB38" s="32"/>
      <c r="AC38" s="30"/>
      <c r="AD38" s="30"/>
      <c r="AE38" s="29"/>
    </row>
    <row r="39" spans="1:31" s="2" customFormat="1" ht="11.25" x14ac:dyDescent="0.4">
      <c r="A39" s="5"/>
      <c r="B39" s="13" t="s">
        <v>115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29"/>
      <c r="U39" s="30"/>
      <c r="V39" s="30"/>
      <c r="W39" s="30"/>
      <c r="X39" s="29"/>
      <c r="Y39" s="29"/>
      <c r="Z39" s="31"/>
      <c r="AA39" s="29"/>
      <c r="AB39" s="32"/>
      <c r="AC39" s="30"/>
      <c r="AD39" s="30"/>
      <c r="AE39" s="29"/>
    </row>
    <row r="40" spans="1:31" s="2" customFormat="1" ht="11.25" x14ac:dyDescent="0.4">
      <c r="A40" s="5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29"/>
      <c r="U40" s="30"/>
      <c r="V40" s="30"/>
      <c r="W40" s="30"/>
      <c r="X40" s="29"/>
      <c r="Y40" s="29"/>
      <c r="Z40" s="31"/>
      <c r="AA40" s="29"/>
      <c r="AB40" s="32"/>
      <c r="AC40" s="30"/>
      <c r="AD40" s="30"/>
      <c r="AE40" s="29"/>
    </row>
    <row r="41" spans="1:31" s="2" customFormat="1" ht="11.25" customHeight="1" thickBot="1" x14ac:dyDescent="0.45">
      <c r="A41" s="5"/>
      <c r="B41" s="5"/>
      <c r="C41" s="11" t="s">
        <v>39</v>
      </c>
      <c r="D41" s="11"/>
      <c r="E41" s="11"/>
      <c r="F41" s="11"/>
      <c r="G41" s="47" t="s">
        <v>40</v>
      </c>
      <c r="H41" s="47"/>
      <c r="I41" s="47" t="s">
        <v>51</v>
      </c>
      <c r="J41" s="47"/>
      <c r="K41" s="11" t="s">
        <v>50</v>
      </c>
      <c r="L41" s="11" t="s">
        <v>49</v>
      </c>
      <c r="M41" s="5"/>
      <c r="N41" s="5"/>
      <c r="O41" s="5"/>
      <c r="P41" s="5"/>
      <c r="Q41" s="5"/>
      <c r="R41" s="5"/>
      <c r="S41" s="5"/>
      <c r="T41" s="29"/>
      <c r="U41" s="30"/>
      <c r="V41" s="30"/>
      <c r="W41" s="30"/>
      <c r="X41" s="29"/>
      <c r="Y41" s="29"/>
      <c r="Z41" s="31"/>
      <c r="AA41" s="29"/>
      <c r="AB41" s="32"/>
      <c r="AC41" s="30"/>
      <c r="AD41" s="30"/>
      <c r="AE41" s="29"/>
    </row>
    <row r="42" spans="1:31" s="2" customFormat="1" ht="11.25" customHeight="1" thickTop="1" thickBot="1" x14ac:dyDescent="0.45">
      <c r="A42" s="5"/>
      <c r="B42" s="5"/>
      <c r="C42" s="48" t="s">
        <v>21</v>
      </c>
      <c r="D42" s="48"/>
      <c r="E42" s="48"/>
      <c r="F42" s="48"/>
      <c r="G42" s="45" t="s">
        <v>65</v>
      </c>
      <c r="H42" s="45"/>
      <c r="I42" s="43">
        <v>10000</v>
      </c>
      <c r="J42" s="43"/>
      <c r="K42" s="25"/>
      <c r="L42" s="21">
        <f>I42*K42</f>
        <v>0</v>
      </c>
      <c r="M42" s="16" t="s">
        <v>18</v>
      </c>
      <c r="N42" s="5"/>
      <c r="O42" s="5"/>
      <c r="P42" s="5"/>
      <c r="Q42" s="5"/>
      <c r="R42" s="5"/>
      <c r="S42" s="5"/>
      <c r="T42" s="29"/>
      <c r="U42" s="30"/>
      <c r="V42" s="30"/>
      <c r="W42" s="30"/>
      <c r="X42" s="29"/>
      <c r="Y42" s="29"/>
      <c r="Z42" s="31"/>
      <c r="AA42" s="29"/>
      <c r="AB42" s="32"/>
      <c r="AC42" s="30"/>
      <c r="AD42" s="30"/>
      <c r="AE42" s="29"/>
    </row>
    <row r="43" spans="1:31" s="2" customFormat="1" ht="11.25" customHeight="1" thickTop="1" thickBot="1" x14ac:dyDescent="0.45">
      <c r="A43" s="5"/>
      <c r="B43" s="5"/>
      <c r="C43" s="48" t="s">
        <v>63</v>
      </c>
      <c r="D43" s="48"/>
      <c r="E43" s="48"/>
      <c r="F43" s="48"/>
      <c r="G43" s="45" t="s">
        <v>65</v>
      </c>
      <c r="H43" s="45"/>
      <c r="I43" s="43">
        <v>19800</v>
      </c>
      <c r="J43" s="43"/>
      <c r="K43" s="25"/>
      <c r="L43" s="21">
        <f t="shared" ref="L43:L53" si="0">I43*K43</f>
        <v>0</v>
      </c>
      <c r="M43" s="16" t="s">
        <v>18</v>
      </c>
      <c r="N43" s="5"/>
      <c r="O43" s="5"/>
      <c r="P43" s="5"/>
      <c r="Q43" s="5"/>
      <c r="R43" s="5"/>
      <c r="S43" s="5"/>
      <c r="T43" s="29"/>
      <c r="U43" s="30"/>
      <c r="V43" s="30"/>
      <c r="W43" s="30"/>
      <c r="X43" s="29"/>
      <c r="Y43" s="29"/>
      <c r="Z43" s="31"/>
      <c r="AA43" s="29"/>
      <c r="AB43" s="32"/>
      <c r="AC43" s="30"/>
      <c r="AD43" s="30"/>
      <c r="AE43" s="29"/>
    </row>
    <row r="44" spans="1:31" s="2" customFormat="1" ht="11.25" customHeight="1" thickTop="1" thickBot="1" x14ac:dyDescent="0.45">
      <c r="A44" s="5"/>
      <c r="B44" s="5"/>
      <c r="C44" s="48" t="s">
        <v>22</v>
      </c>
      <c r="D44" s="48"/>
      <c r="E44" s="48"/>
      <c r="F44" s="48"/>
      <c r="G44" s="45" t="s">
        <v>65</v>
      </c>
      <c r="H44" s="45"/>
      <c r="I44" s="43">
        <v>8000</v>
      </c>
      <c r="J44" s="43"/>
      <c r="K44" s="25"/>
      <c r="L44" s="21">
        <f t="shared" si="0"/>
        <v>0</v>
      </c>
      <c r="M44" s="16" t="s">
        <v>18</v>
      </c>
      <c r="N44" s="5"/>
      <c r="O44" s="5"/>
      <c r="P44" s="5"/>
      <c r="Q44" s="5"/>
      <c r="R44" s="5"/>
      <c r="S44" s="5"/>
      <c r="T44" s="29"/>
      <c r="U44" s="30"/>
      <c r="V44" s="30"/>
      <c r="W44" s="30"/>
      <c r="X44" s="29"/>
      <c r="Y44" s="29"/>
      <c r="Z44" s="31"/>
      <c r="AA44" s="29"/>
      <c r="AB44" s="32"/>
      <c r="AC44" s="30"/>
      <c r="AD44" s="30"/>
      <c r="AE44" s="29"/>
    </row>
    <row r="45" spans="1:31" s="2" customFormat="1" ht="11.25" customHeight="1" thickTop="1" thickBot="1" x14ac:dyDescent="0.45">
      <c r="A45" s="5"/>
      <c r="B45" s="5"/>
      <c r="C45" s="48" t="s">
        <v>23</v>
      </c>
      <c r="D45" s="48"/>
      <c r="E45" s="48"/>
      <c r="F45" s="48"/>
      <c r="G45" s="45" t="s">
        <v>65</v>
      </c>
      <c r="H45" s="45"/>
      <c r="I45" s="43">
        <v>8000</v>
      </c>
      <c r="J45" s="43"/>
      <c r="K45" s="25"/>
      <c r="L45" s="21">
        <f t="shared" si="0"/>
        <v>0</v>
      </c>
      <c r="M45" s="16" t="s">
        <v>18</v>
      </c>
      <c r="N45" s="5"/>
      <c r="O45" s="5"/>
      <c r="P45" s="5"/>
      <c r="Q45" s="5"/>
      <c r="R45" s="5"/>
      <c r="S45" s="5"/>
      <c r="T45" s="29"/>
      <c r="U45" s="30"/>
      <c r="V45" s="30"/>
      <c r="W45" s="30"/>
      <c r="X45" s="29"/>
      <c r="Y45" s="29"/>
      <c r="Z45" s="31"/>
      <c r="AA45" s="29"/>
      <c r="AB45" s="32"/>
      <c r="AC45" s="30"/>
      <c r="AD45" s="30"/>
      <c r="AE45" s="29"/>
    </row>
    <row r="46" spans="1:31" s="2" customFormat="1" ht="11.25" customHeight="1" thickTop="1" thickBot="1" x14ac:dyDescent="0.45">
      <c r="A46" s="5"/>
      <c r="B46" s="5"/>
      <c r="C46" s="48" t="s">
        <v>24</v>
      </c>
      <c r="D46" s="48"/>
      <c r="E46" s="48"/>
      <c r="F46" s="46" t="s">
        <v>66</v>
      </c>
      <c r="G46" s="46"/>
      <c r="H46" s="46"/>
      <c r="I46" s="43">
        <v>6000</v>
      </c>
      <c r="J46" s="43"/>
      <c r="K46" s="25"/>
      <c r="L46" s="21">
        <f t="shared" si="0"/>
        <v>0</v>
      </c>
      <c r="M46" s="16" t="s">
        <v>18</v>
      </c>
      <c r="N46" s="5"/>
      <c r="O46" s="5"/>
      <c r="P46" s="5"/>
      <c r="Q46" s="5"/>
      <c r="R46" s="5"/>
      <c r="S46" s="5"/>
      <c r="T46" s="29"/>
      <c r="U46" s="30"/>
      <c r="V46" s="30"/>
      <c r="W46" s="30"/>
      <c r="X46" s="29"/>
      <c r="Y46" s="29"/>
      <c r="Z46" s="31"/>
      <c r="AA46" s="29"/>
      <c r="AB46" s="32"/>
      <c r="AC46" s="30"/>
      <c r="AD46" s="30"/>
      <c r="AE46" s="29"/>
    </row>
    <row r="47" spans="1:31" s="2" customFormat="1" ht="11.25" customHeight="1" thickTop="1" x14ac:dyDescent="0.4">
      <c r="A47" s="5"/>
      <c r="B47" s="5"/>
      <c r="C47" s="48" t="s">
        <v>31</v>
      </c>
      <c r="D47" s="48"/>
      <c r="E47" s="48"/>
      <c r="F47" s="42" t="s">
        <v>66</v>
      </c>
      <c r="G47" s="42"/>
      <c r="H47" s="42"/>
      <c r="I47" s="43">
        <v>6000</v>
      </c>
      <c r="J47" s="44"/>
      <c r="K47" s="38"/>
      <c r="L47" s="34">
        <f t="shared" si="0"/>
        <v>0</v>
      </c>
      <c r="M47" s="35" t="s">
        <v>18</v>
      </c>
      <c r="N47" s="35"/>
      <c r="O47" s="5"/>
      <c r="P47" s="5"/>
      <c r="Q47" s="5"/>
      <c r="R47" s="5"/>
      <c r="S47" s="5"/>
      <c r="T47" s="29"/>
      <c r="U47" s="30"/>
      <c r="V47" s="30"/>
      <c r="W47" s="30"/>
      <c r="X47" s="29"/>
      <c r="Y47" s="29"/>
      <c r="Z47" s="31"/>
      <c r="AA47" s="29"/>
      <c r="AB47" s="32"/>
      <c r="AC47" s="30"/>
      <c r="AD47" s="30"/>
      <c r="AE47" s="29"/>
    </row>
    <row r="48" spans="1:31" s="2" customFormat="1" ht="11.25" customHeight="1" x14ac:dyDescent="0.4">
      <c r="A48" s="5"/>
      <c r="B48" s="5"/>
      <c r="C48" s="41" t="s">
        <v>77</v>
      </c>
      <c r="D48" s="41"/>
      <c r="E48" s="41"/>
      <c r="F48" s="42"/>
      <c r="G48" s="42"/>
      <c r="H48" s="42"/>
      <c r="I48" s="43"/>
      <c r="J48" s="44"/>
      <c r="K48" s="39"/>
      <c r="L48" s="34"/>
      <c r="M48" s="35"/>
      <c r="N48" s="35"/>
      <c r="O48" s="5"/>
      <c r="P48" s="5"/>
      <c r="Q48" s="5"/>
      <c r="R48" s="5"/>
      <c r="S48" s="5"/>
      <c r="T48" s="29"/>
      <c r="U48" s="30"/>
      <c r="V48" s="30"/>
      <c r="W48" s="30"/>
      <c r="X48" s="29"/>
      <c r="Y48" s="29"/>
      <c r="Z48" s="31"/>
      <c r="AA48" s="29"/>
      <c r="AB48" s="32"/>
      <c r="AC48" s="30"/>
      <c r="AD48" s="30"/>
      <c r="AE48" s="29"/>
    </row>
    <row r="49" spans="1:31" s="2" customFormat="1" ht="11.25" customHeight="1" thickBot="1" x14ac:dyDescent="0.45">
      <c r="A49" s="5"/>
      <c r="B49" s="5"/>
      <c r="C49" s="41" t="s">
        <v>76</v>
      </c>
      <c r="D49" s="41"/>
      <c r="E49" s="41"/>
      <c r="F49" s="42"/>
      <c r="G49" s="42"/>
      <c r="H49" s="42"/>
      <c r="I49" s="43"/>
      <c r="J49" s="44"/>
      <c r="K49" s="40"/>
      <c r="L49" s="34"/>
      <c r="M49" s="35"/>
      <c r="N49" s="35"/>
      <c r="O49" s="5"/>
      <c r="P49" s="5"/>
      <c r="Q49" s="5"/>
      <c r="R49" s="5"/>
      <c r="S49" s="5"/>
      <c r="T49" s="29"/>
      <c r="U49" s="30"/>
      <c r="V49" s="30"/>
      <c r="W49" s="30"/>
      <c r="X49" s="29"/>
      <c r="Y49" s="29"/>
      <c r="Z49" s="31"/>
      <c r="AA49" s="29"/>
      <c r="AB49" s="32"/>
      <c r="AC49" s="30"/>
      <c r="AD49" s="30"/>
      <c r="AE49" s="29"/>
    </row>
    <row r="50" spans="1:31" s="2" customFormat="1" ht="11.25" customHeight="1" thickTop="1" x14ac:dyDescent="0.4">
      <c r="A50" s="5"/>
      <c r="B50" s="5"/>
      <c r="C50" s="48" t="s">
        <v>31</v>
      </c>
      <c r="D50" s="48"/>
      <c r="E50" s="48"/>
      <c r="F50" s="48"/>
      <c r="G50" s="45" t="s">
        <v>67</v>
      </c>
      <c r="H50" s="45"/>
      <c r="I50" s="43">
        <v>500</v>
      </c>
      <c r="J50" s="44"/>
      <c r="K50" s="38"/>
      <c r="L50" s="34">
        <f t="shared" si="0"/>
        <v>0</v>
      </c>
      <c r="M50" s="35" t="s">
        <v>18</v>
      </c>
      <c r="N50" s="35"/>
      <c r="O50" s="5"/>
      <c r="P50" s="5"/>
      <c r="Q50" s="5"/>
      <c r="R50" s="5"/>
      <c r="S50" s="5"/>
      <c r="T50" s="29"/>
      <c r="U50" s="30"/>
      <c r="V50" s="30"/>
      <c r="W50" s="30"/>
      <c r="X50" s="29"/>
      <c r="Y50" s="29"/>
      <c r="Z50" s="31"/>
      <c r="AA50" s="29"/>
      <c r="AB50" s="32"/>
      <c r="AC50" s="30"/>
      <c r="AD50" s="30"/>
      <c r="AE50" s="29"/>
    </row>
    <row r="51" spans="1:31" s="2" customFormat="1" ht="11.25" customHeight="1" thickBot="1" x14ac:dyDescent="0.45">
      <c r="A51" s="5"/>
      <c r="B51" s="5"/>
      <c r="C51" s="41" t="s">
        <v>38</v>
      </c>
      <c r="D51" s="41"/>
      <c r="E51" s="41"/>
      <c r="F51" s="41"/>
      <c r="G51" s="45"/>
      <c r="H51" s="45"/>
      <c r="I51" s="43"/>
      <c r="J51" s="44"/>
      <c r="K51" s="40"/>
      <c r="L51" s="34"/>
      <c r="M51" s="35"/>
      <c r="N51" s="35"/>
      <c r="O51" s="5"/>
      <c r="P51" s="5"/>
      <c r="Q51" s="5"/>
      <c r="R51" s="5"/>
      <c r="S51" s="5"/>
      <c r="T51" s="29"/>
      <c r="U51" s="30"/>
      <c r="V51" s="30"/>
      <c r="W51" s="30"/>
      <c r="X51" s="29"/>
      <c r="Y51" s="29"/>
      <c r="Z51" s="31"/>
      <c r="AA51" s="29"/>
      <c r="AB51" s="32"/>
      <c r="AC51" s="30"/>
      <c r="AD51" s="30"/>
      <c r="AE51" s="29"/>
    </row>
    <row r="52" spans="1:31" s="2" customFormat="1" ht="11.25" customHeight="1" thickTop="1" thickBot="1" x14ac:dyDescent="0.45">
      <c r="A52" s="5"/>
      <c r="B52" s="5"/>
      <c r="C52" s="48" t="s">
        <v>25</v>
      </c>
      <c r="D52" s="48"/>
      <c r="E52" s="48"/>
      <c r="F52" s="48"/>
      <c r="G52" s="45" t="s">
        <v>65</v>
      </c>
      <c r="H52" s="45"/>
      <c r="I52" s="43">
        <v>3000</v>
      </c>
      <c r="J52" s="43"/>
      <c r="K52" s="25"/>
      <c r="L52" s="21">
        <f t="shared" si="0"/>
        <v>0</v>
      </c>
      <c r="M52" s="16" t="s">
        <v>18</v>
      </c>
      <c r="N52" s="5"/>
      <c r="O52" s="5"/>
      <c r="P52" s="5"/>
      <c r="Q52" s="5"/>
      <c r="R52" s="5"/>
      <c r="S52" s="5"/>
      <c r="T52" s="29"/>
      <c r="U52" s="30"/>
      <c r="V52" s="30"/>
      <c r="W52" s="30"/>
      <c r="X52" s="29"/>
      <c r="Y52" s="29"/>
      <c r="Z52" s="31"/>
      <c r="AA52" s="29"/>
      <c r="AB52" s="32"/>
      <c r="AC52" s="30"/>
      <c r="AD52" s="30"/>
      <c r="AE52" s="29"/>
    </row>
    <row r="53" spans="1:31" s="2" customFormat="1" ht="11.25" customHeight="1" thickTop="1" thickBot="1" x14ac:dyDescent="0.45">
      <c r="A53" s="5"/>
      <c r="B53" s="5"/>
      <c r="C53" s="48" t="s">
        <v>26</v>
      </c>
      <c r="D53" s="48"/>
      <c r="E53" s="48"/>
      <c r="F53" s="48"/>
      <c r="G53" s="45" t="s">
        <v>65</v>
      </c>
      <c r="H53" s="45"/>
      <c r="I53" s="43">
        <v>3000</v>
      </c>
      <c r="J53" s="43"/>
      <c r="K53" s="25"/>
      <c r="L53" s="21">
        <f t="shared" si="0"/>
        <v>0</v>
      </c>
      <c r="M53" s="16" t="s">
        <v>18</v>
      </c>
      <c r="N53" s="5"/>
      <c r="O53" s="5"/>
      <c r="P53" s="5"/>
      <c r="Q53" s="5"/>
      <c r="R53" s="5"/>
      <c r="S53" s="5"/>
      <c r="T53" s="29"/>
      <c r="U53" s="30"/>
      <c r="V53" s="30"/>
      <c r="W53" s="30"/>
      <c r="X53" s="29"/>
      <c r="Y53" s="29"/>
      <c r="Z53" s="31"/>
      <c r="AA53" s="29"/>
      <c r="AB53" s="32"/>
      <c r="AC53" s="30"/>
      <c r="AD53" s="30"/>
      <c r="AE53" s="29"/>
    </row>
    <row r="54" spans="1:31" s="2" customFormat="1" ht="11.25" customHeight="1" thickTop="1" x14ac:dyDescent="0.4">
      <c r="A54" s="5"/>
      <c r="B54" s="5"/>
      <c r="C54" s="48" t="s">
        <v>29</v>
      </c>
      <c r="D54" s="48"/>
      <c r="E54" s="48"/>
      <c r="F54" s="48"/>
      <c r="G54" s="45" t="s">
        <v>68</v>
      </c>
      <c r="H54" s="45"/>
      <c r="I54" s="61" t="s">
        <v>64</v>
      </c>
      <c r="J54" s="61"/>
      <c r="K54" s="5"/>
      <c r="L54" s="5"/>
      <c r="M54" s="5"/>
      <c r="N54" s="5"/>
      <c r="O54" s="5"/>
      <c r="P54" s="5"/>
      <c r="Q54" s="5"/>
      <c r="R54" s="5"/>
      <c r="S54" s="5"/>
      <c r="T54" s="29"/>
      <c r="U54" s="30"/>
      <c r="V54" s="30"/>
      <c r="W54" s="30"/>
      <c r="X54" s="29"/>
      <c r="Y54" s="29"/>
      <c r="Z54" s="31"/>
      <c r="AA54" s="29"/>
      <c r="AB54" s="32"/>
      <c r="AC54" s="30"/>
      <c r="AD54" s="30"/>
      <c r="AE54" s="29"/>
    </row>
    <row r="55" spans="1:31" s="2" customFormat="1" ht="11.25" customHeight="1" x14ac:dyDescent="0.4">
      <c r="A55" s="5"/>
      <c r="B55" s="5"/>
      <c r="C55" s="48" t="s">
        <v>30</v>
      </c>
      <c r="D55" s="48"/>
      <c r="E55" s="48"/>
      <c r="F55" s="48"/>
      <c r="G55" s="45" t="s">
        <v>69</v>
      </c>
      <c r="H55" s="45"/>
      <c r="I55" s="61" t="s">
        <v>64</v>
      </c>
      <c r="J55" s="61"/>
      <c r="K55" s="5"/>
      <c r="L55" s="5"/>
      <c r="M55" s="5"/>
      <c r="N55" s="5"/>
      <c r="O55" s="5"/>
      <c r="P55" s="5"/>
      <c r="Q55" s="5"/>
      <c r="R55" s="5"/>
      <c r="S55" s="5"/>
      <c r="T55" s="29"/>
      <c r="U55" s="30"/>
      <c r="V55" s="30"/>
      <c r="W55" s="30"/>
      <c r="X55" s="29"/>
      <c r="Y55" s="29"/>
      <c r="Z55" s="31"/>
      <c r="AA55" s="29"/>
      <c r="AB55" s="32"/>
      <c r="AC55" s="30"/>
      <c r="AD55" s="30"/>
      <c r="AE55" s="29"/>
    </row>
    <row r="56" spans="1:31" s="2" customFormat="1" ht="11.25" customHeight="1" x14ac:dyDescent="0.4">
      <c r="A56" s="5"/>
      <c r="B56" s="5"/>
      <c r="C56" s="48" t="s">
        <v>27</v>
      </c>
      <c r="D56" s="48"/>
      <c r="E56" s="48"/>
      <c r="F56" s="48"/>
      <c r="G56" s="45" t="s">
        <v>70</v>
      </c>
      <c r="H56" s="45"/>
      <c r="I56" s="61" t="s">
        <v>64</v>
      </c>
      <c r="J56" s="61"/>
      <c r="K56" s="5"/>
      <c r="L56" s="5"/>
      <c r="M56" s="5"/>
      <c r="N56" s="5"/>
      <c r="O56" s="5"/>
      <c r="P56" s="5"/>
      <c r="Q56" s="5"/>
      <c r="R56" s="5"/>
      <c r="S56" s="5"/>
      <c r="T56" s="29"/>
      <c r="U56" s="30"/>
      <c r="V56" s="30"/>
      <c r="W56" s="30"/>
      <c r="X56" s="29"/>
      <c r="Y56" s="29"/>
      <c r="Z56" s="31"/>
      <c r="AA56" s="29"/>
      <c r="AB56" s="32"/>
      <c r="AC56" s="30"/>
      <c r="AD56" s="30"/>
      <c r="AE56" s="29"/>
    </row>
    <row r="57" spans="1:31" s="2" customFormat="1" ht="11.25" customHeight="1" x14ac:dyDescent="0.4">
      <c r="A57" s="5"/>
      <c r="B57" s="5"/>
      <c r="C57" s="48" t="s">
        <v>32</v>
      </c>
      <c r="D57" s="48"/>
      <c r="E57" s="48"/>
      <c r="F57" s="48"/>
      <c r="G57" s="45" t="s">
        <v>71</v>
      </c>
      <c r="H57" s="45"/>
      <c r="I57" s="61" t="s">
        <v>64</v>
      </c>
      <c r="J57" s="61"/>
      <c r="K57" s="5"/>
      <c r="L57" s="5"/>
      <c r="M57" s="5"/>
      <c r="N57" s="5"/>
      <c r="O57" s="5"/>
      <c r="P57" s="5"/>
      <c r="Q57" s="5"/>
      <c r="R57" s="5"/>
      <c r="S57" s="5"/>
      <c r="T57" s="29"/>
      <c r="U57" s="30"/>
      <c r="V57" s="30"/>
      <c r="W57" s="30"/>
      <c r="X57" s="29"/>
      <c r="Y57" s="29"/>
      <c r="Z57" s="31"/>
      <c r="AA57" s="29"/>
      <c r="AB57" s="32"/>
      <c r="AC57" s="30"/>
      <c r="AD57" s="30"/>
      <c r="AE57" s="29"/>
    </row>
    <row r="58" spans="1:31" s="2" customFormat="1" ht="11.25" customHeight="1" x14ac:dyDescent="0.4">
      <c r="A58" s="5"/>
      <c r="B58" s="5"/>
      <c r="C58" s="48" t="s">
        <v>28</v>
      </c>
      <c r="D58" s="48"/>
      <c r="E58" s="48"/>
      <c r="F58" s="48"/>
      <c r="G58" s="45" t="s">
        <v>72</v>
      </c>
      <c r="H58" s="45"/>
      <c r="I58" s="61" t="s">
        <v>64</v>
      </c>
      <c r="J58" s="61"/>
      <c r="K58" s="5"/>
      <c r="L58" s="5"/>
      <c r="M58" s="5"/>
      <c r="N58" s="5"/>
      <c r="O58" s="5"/>
      <c r="P58" s="5"/>
      <c r="Q58" s="5"/>
      <c r="R58" s="5"/>
      <c r="S58" s="5"/>
      <c r="T58" s="29"/>
      <c r="U58" s="30"/>
      <c r="V58" s="30"/>
      <c r="W58" s="30"/>
      <c r="X58" s="29"/>
      <c r="Y58" s="29"/>
      <c r="Z58" s="31"/>
      <c r="AA58" s="29"/>
      <c r="AB58" s="32"/>
      <c r="AC58" s="30"/>
      <c r="AD58" s="30"/>
      <c r="AE58" s="29"/>
    </row>
    <row r="59" spans="1:31" s="2" customFormat="1" ht="11.25" customHeight="1" thickBot="1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29"/>
      <c r="U59" s="30"/>
      <c r="V59" s="30"/>
      <c r="W59" s="30"/>
      <c r="X59" s="29"/>
      <c r="Y59" s="29"/>
      <c r="Z59" s="31"/>
      <c r="AA59" s="29"/>
      <c r="AB59" s="32"/>
      <c r="AC59" s="30"/>
      <c r="AD59" s="30"/>
      <c r="AE59" s="29"/>
    </row>
    <row r="60" spans="1:31" s="2" customFormat="1" ht="11.25" customHeight="1" thickBot="1" x14ac:dyDescent="0.45">
      <c r="A60" s="5"/>
      <c r="B60" s="5"/>
      <c r="C60" s="8" t="s">
        <v>44</v>
      </c>
      <c r="D60" s="5"/>
      <c r="E60" s="5"/>
      <c r="F60" s="5"/>
      <c r="G60" s="5"/>
      <c r="H60" s="5"/>
      <c r="I60" s="5"/>
      <c r="J60" s="5"/>
      <c r="K60" s="5"/>
      <c r="L60" s="19">
        <f>SUM(L42:L58)</f>
        <v>0</v>
      </c>
      <c r="M60" s="16" t="s">
        <v>18</v>
      </c>
      <c r="N60" s="5"/>
      <c r="O60" s="5"/>
      <c r="P60" s="5"/>
      <c r="Q60" s="5"/>
      <c r="R60" s="5"/>
      <c r="S60" s="5"/>
      <c r="T60" s="29"/>
      <c r="U60" s="30"/>
      <c r="V60" s="30"/>
      <c r="W60" s="30"/>
      <c r="X60" s="29"/>
      <c r="Y60" s="29"/>
      <c r="Z60" s="31"/>
      <c r="AA60" s="29"/>
      <c r="AB60" s="32"/>
      <c r="AC60" s="30"/>
      <c r="AD60" s="30"/>
      <c r="AE60" s="29"/>
    </row>
    <row r="61" spans="1:31" s="2" customFormat="1" ht="11.25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29"/>
      <c r="U61" s="30"/>
      <c r="V61" s="30"/>
      <c r="W61" s="30"/>
      <c r="X61" s="29"/>
      <c r="Y61" s="29"/>
      <c r="Z61" s="31"/>
      <c r="AA61" s="29"/>
      <c r="AB61" s="32"/>
      <c r="AC61" s="30"/>
      <c r="AD61" s="30"/>
      <c r="AE61" s="29"/>
    </row>
    <row r="62" spans="1:31" s="2" customFormat="1" ht="11.25" customHeight="1" x14ac:dyDescent="0.4">
      <c r="A62" s="5"/>
      <c r="B62" s="27" t="s">
        <v>80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29"/>
      <c r="U62" s="30"/>
      <c r="V62" s="30"/>
      <c r="W62" s="30"/>
      <c r="X62" s="29"/>
      <c r="Y62" s="29"/>
      <c r="Z62" s="31"/>
      <c r="AA62" s="29"/>
      <c r="AB62" s="32"/>
      <c r="AC62" s="30"/>
      <c r="AD62" s="30"/>
      <c r="AE62" s="29"/>
    </row>
    <row r="63" spans="1:31" s="2" customFormat="1" ht="11.25" customHeight="1" x14ac:dyDescent="0.4">
      <c r="A63" s="5"/>
      <c r="B63" s="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29"/>
      <c r="U63" s="30"/>
      <c r="V63" s="30"/>
      <c r="W63" s="30"/>
      <c r="X63" s="29"/>
      <c r="Y63" s="29"/>
      <c r="Z63" s="31"/>
      <c r="AA63" s="29"/>
      <c r="AB63" s="32"/>
      <c r="AC63" s="30"/>
      <c r="AD63" s="30"/>
      <c r="AE63" s="29"/>
    </row>
    <row r="64" spans="1:31" s="2" customFormat="1" ht="11.25" customHeight="1" x14ac:dyDescent="0.4">
      <c r="A64" s="5"/>
      <c r="B64" s="12" t="s">
        <v>41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29"/>
      <c r="U64" s="30"/>
      <c r="V64" s="30"/>
      <c r="W64" s="30"/>
      <c r="X64" s="29"/>
      <c r="Y64" s="29"/>
      <c r="Z64" s="31"/>
      <c r="AA64" s="29"/>
      <c r="AB64" s="32"/>
      <c r="AC64" s="30"/>
      <c r="AD64" s="30"/>
      <c r="AE64" s="29"/>
    </row>
    <row r="65" spans="1:31" s="2" customFormat="1" ht="11.25" customHeight="1" x14ac:dyDescent="0.4">
      <c r="A65" s="5"/>
      <c r="B65" s="12" t="s">
        <v>116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29"/>
      <c r="U65" s="30"/>
      <c r="V65" s="30"/>
      <c r="W65" s="30"/>
      <c r="X65" s="29"/>
      <c r="Y65" s="29"/>
      <c r="Z65" s="31"/>
      <c r="AA65" s="29"/>
      <c r="AB65" s="32"/>
      <c r="AC65" s="30"/>
      <c r="AD65" s="30"/>
      <c r="AE65" s="29"/>
    </row>
    <row r="66" spans="1:31" s="2" customFormat="1" ht="11.25" customHeight="1" x14ac:dyDescent="0.4">
      <c r="A66" s="5"/>
      <c r="B66" s="12" t="s">
        <v>42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29"/>
      <c r="U66" s="30"/>
      <c r="V66" s="30"/>
      <c r="W66" s="30"/>
      <c r="X66" s="29"/>
      <c r="Y66" s="29"/>
      <c r="Z66" s="31"/>
      <c r="AA66" s="29"/>
      <c r="AB66" s="32"/>
      <c r="AC66" s="30"/>
      <c r="AD66" s="30"/>
      <c r="AE66" s="29"/>
    </row>
    <row r="67" spans="1:31" s="2" customFormat="1" ht="11.25" customHeight="1" x14ac:dyDescent="0.4">
      <c r="A67" s="5"/>
      <c r="B67" s="12" t="s">
        <v>117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29"/>
      <c r="U67" s="30"/>
      <c r="V67" s="30"/>
      <c r="W67" s="30"/>
      <c r="X67" s="29"/>
      <c r="Y67" s="29"/>
      <c r="Z67" s="31"/>
      <c r="AA67" s="29"/>
      <c r="AB67" s="32"/>
      <c r="AC67" s="30"/>
      <c r="AD67" s="30"/>
      <c r="AE67" s="29"/>
    </row>
    <row r="68" spans="1:31" s="2" customFormat="1" ht="11.2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20"/>
      <c r="T68" s="29"/>
      <c r="U68" s="30"/>
      <c r="V68" s="30"/>
      <c r="W68" s="30"/>
      <c r="X68" s="29"/>
      <c r="Y68" s="29"/>
      <c r="Z68" s="31"/>
      <c r="AA68" s="29"/>
      <c r="AB68" s="32"/>
      <c r="AC68" s="30"/>
      <c r="AD68" s="30"/>
      <c r="AE68" s="29"/>
    </row>
    <row r="69" spans="1:31" s="2" customFormat="1" ht="11.25" customHeight="1" x14ac:dyDescent="0.4">
      <c r="A69" s="5"/>
      <c r="B69" s="13" t="s">
        <v>121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29"/>
      <c r="U69" s="30"/>
      <c r="V69" s="30"/>
      <c r="W69" s="30"/>
      <c r="X69" s="29"/>
      <c r="Y69" s="29"/>
      <c r="Z69" s="31"/>
      <c r="AA69" s="29"/>
      <c r="AB69" s="32"/>
      <c r="AC69" s="30"/>
      <c r="AD69" s="30"/>
      <c r="AE69" s="29"/>
    </row>
    <row r="70" spans="1:31" s="2" customFormat="1" ht="11.2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29"/>
      <c r="U70" s="30"/>
      <c r="V70" s="30"/>
      <c r="W70" s="30"/>
      <c r="X70" s="29"/>
      <c r="Y70" s="29"/>
      <c r="Z70" s="31"/>
      <c r="AA70" s="29"/>
      <c r="AB70" s="32"/>
      <c r="AC70" s="30"/>
      <c r="AD70" s="30"/>
      <c r="AE70" s="29"/>
    </row>
    <row r="71" spans="1:31" s="2" customFormat="1" ht="11.25" customHeight="1" thickBot="1" x14ac:dyDescent="0.45">
      <c r="A71" s="5"/>
      <c r="B71" s="5"/>
      <c r="C71" s="11" t="s">
        <v>52</v>
      </c>
      <c r="D71" s="11"/>
      <c r="E71" s="11"/>
      <c r="F71" s="11"/>
      <c r="G71" s="47" t="s">
        <v>40</v>
      </c>
      <c r="H71" s="47"/>
      <c r="I71" s="47" t="s">
        <v>51</v>
      </c>
      <c r="J71" s="47"/>
      <c r="K71" s="11" t="s">
        <v>50</v>
      </c>
      <c r="L71" s="11" t="s">
        <v>49</v>
      </c>
      <c r="M71" s="5"/>
      <c r="N71" s="5"/>
      <c r="O71" s="5"/>
      <c r="P71" s="5"/>
      <c r="Q71" s="5"/>
      <c r="R71" s="5"/>
      <c r="S71" s="5"/>
      <c r="T71" s="29"/>
      <c r="U71" s="30"/>
      <c r="V71" s="30"/>
      <c r="W71" s="30"/>
      <c r="X71" s="29"/>
      <c r="Y71" s="29"/>
      <c r="Z71" s="31"/>
      <c r="AA71" s="29"/>
      <c r="AB71" s="32"/>
      <c r="AC71" s="30"/>
      <c r="AD71" s="30"/>
      <c r="AE71" s="29"/>
    </row>
    <row r="72" spans="1:31" s="2" customFormat="1" ht="11.25" customHeight="1" thickTop="1" thickBot="1" x14ac:dyDescent="0.45">
      <c r="A72" s="5"/>
      <c r="B72" s="5"/>
      <c r="C72" s="5" t="s">
        <v>33</v>
      </c>
      <c r="D72" s="5"/>
      <c r="E72" s="5"/>
      <c r="F72" s="5"/>
      <c r="G72" s="45" t="s">
        <v>73</v>
      </c>
      <c r="H72" s="45"/>
      <c r="I72" s="43">
        <v>6000</v>
      </c>
      <c r="J72" s="43"/>
      <c r="K72" s="26"/>
      <c r="L72" s="22">
        <f t="shared" ref="L72:L76" si="1">I72*K72</f>
        <v>0</v>
      </c>
      <c r="M72" s="16" t="s">
        <v>18</v>
      </c>
      <c r="N72" s="5"/>
      <c r="O72" s="5"/>
      <c r="P72" s="5"/>
      <c r="Q72" s="5"/>
      <c r="R72" s="5"/>
      <c r="S72" s="5"/>
      <c r="T72" s="29"/>
      <c r="U72" s="30"/>
      <c r="V72" s="30"/>
      <c r="W72" s="30"/>
      <c r="X72" s="29"/>
      <c r="Y72" s="29"/>
      <c r="Z72" s="31"/>
      <c r="AA72" s="29"/>
      <c r="AB72" s="32"/>
      <c r="AC72" s="30"/>
      <c r="AD72" s="30"/>
      <c r="AE72" s="29"/>
    </row>
    <row r="73" spans="1:31" s="2" customFormat="1" ht="11.25" customHeight="1" thickTop="1" thickBot="1" x14ac:dyDescent="0.45">
      <c r="A73" s="5"/>
      <c r="B73" s="5"/>
      <c r="C73" s="5" t="s">
        <v>34</v>
      </c>
      <c r="D73" s="5"/>
      <c r="E73" s="5"/>
      <c r="F73" s="5"/>
      <c r="G73" s="45" t="s">
        <v>73</v>
      </c>
      <c r="H73" s="45"/>
      <c r="I73" s="43">
        <v>6000</v>
      </c>
      <c r="J73" s="43"/>
      <c r="K73" s="26"/>
      <c r="L73" s="22">
        <f t="shared" si="1"/>
        <v>0</v>
      </c>
      <c r="M73" s="16" t="s">
        <v>18</v>
      </c>
      <c r="N73" s="5"/>
      <c r="O73" s="5"/>
      <c r="P73" s="5"/>
      <c r="Q73" s="5"/>
      <c r="R73" s="5"/>
      <c r="S73" s="5"/>
      <c r="T73" s="29"/>
      <c r="U73" s="30"/>
      <c r="V73" s="30"/>
      <c r="W73" s="30"/>
      <c r="X73" s="29"/>
      <c r="Y73" s="29"/>
      <c r="Z73" s="31"/>
      <c r="AA73" s="29"/>
      <c r="AB73" s="32"/>
      <c r="AC73" s="30"/>
      <c r="AD73" s="30"/>
      <c r="AE73" s="29"/>
    </row>
    <row r="74" spans="1:31" s="2" customFormat="1" ht="11.25" customHeight="1" thickTop="1" thickBot="1" x14ac:dyDescent="0.45">
      <c r="A74" s="5"/>
      <c r="B74" s="5"/>
      <c r="C74" s="5" t="s">
        <v>35</v>
      </c>
      <c r="D74" s="5"/>
      <c r="E74" s="5"/>
      <c r="F74" s="5"/>
      <c r="G74" s="45" t="s">
        <v>74</v>
      </c>
      <c r="H74" s="45"/>
      <c r="I74" s="43">
        <v>9000</v>
      </c>
      <c r="J74" s="43"/>
      <c r="K74" s="26"/>
      <c r="L74" s="22">
        <f t="shared" si="1"/>
        <v>0</v>
      </c>
      <c r="M74" s="16" t="s">
        <v>18</v>
      </c>
      <c r="N74" s="5"/>
      <c r="O74" s="5"/>
      <c r="P74" s="5"/>
      <c r="Q74" s="5"/>
      <c r="R74" s="5"/>
      <c r="S74" s="5"/>
      <c r="T74" s="29"/>
      <c r="U74" s="30"/>
      <c r="V74" s="30"/>
      <c r="W74" s="30"/>
      <c r="X74" s="29"/>
      <c r="Y74" s="29"/>
      <c r="Z74" s="31"/>
      <c r="AA74" s="29"/>
      <c r="AB74" s="32"/>
      <c r="AC74" s="30"/>
      <c r="AD74" s="30"/>
      <c r="AE74" s="29"/>
    </row>
    <row r="75" spans="1:31" s="2" customFormat="1" ht="11.25" customHeight="1" thickTop="1" thickBot="1" x14ac:dyDescent="0.45">
      <c r="A75" s="5"/>
      <c r="B75" s="5"/>
      <c r="C75" s="5" t="s">
        <v>36</v>
      </c>
      <c r="D75" s="5"/>
      <c r="E75" s="5"/>
      <c r="F75" s="5"/>
      <c r="G75" s="45" t="s">
        <v>73</v>
      </c>
      <c r="H75" s="45"/>
      <c r="I75" s="43">
        <v>9000</v>
      </c>
      <c r="J75" s="43"/>
      <c r="K75" s="26"/>
      <c r="L75" s="22">
        <f t="shared" si="1"/>
        <v>0</v>
      </c>
      <c r="M75" s="16" t="s">
        <v>18</v>
      </c>
      <c r="N75" s="5"/>
      <c r="O75" s="5"/>
      <c r="P75" s="5"/>
      <c r="Q75" s="5"/>
      <c r="R75" s="5"/>
      <c r="S75" s="5"/>
      <c r="T75" s="29"/>
      <c r="U75" s="30"/>
      <c r="V75" s="30"/>
      <c r="W75" s="30"/>
      <c r="X75" s="29"/>
      <c r="Y75" s="29"/>
      <c r="Z75" s="31"/>
      <c r="AA75" s="29"/>
      <c r="AB75" s="32"/>
      <c r="AC75" s="30"/>
      <c r="AD75" s="30"/>
      <c r="AE75" s="29"/>
    </row>
    <row r="76" spans="1:31" s="2" customFormat="1" ht="11.25" customHeight="1" thickTop="1" thickBot="1" x14ac:dyDescent="0.45">
      <c r="A76" s="5"/>
      <c r="B76" s="5"/>
      <c r="C76" s="5" t="s">
        <v>37</v>
      </c>
      <c r="D76" s="5"/>
      <c r="E76" s="5"/>
      <c r="F76" s="5"/>
      <c r="G76" s="45" t="s">
        <v>73</v>
      </c>
      <c r="H76" s="45"/>
      <c r="I76" s="43">
        <v>9000</v>
      </c>
      <c r="J76" s="43"/>
      <c r="K76" s="26"/>
      <c r="L76" s="22">
        <f t="shared" si="1"/>
        <v>0</v>
      </c>
      <c r="M76" s="16" t="s">
        <v>18</v>
      </c>
      <c r="N76" s="5"/>
      <c r="O76" s="5"/>
      <c r="P76" s="5"/>
      <c r="Q76" s="5"/>
      <c r="R76" s="5"/>
      <c r="S76" s="5"/>
      <c r="T76" s="29"/>
      <c r="U76" s="30"/>
      <c r="V76" s="30"/>
      <c r="W76" s="30"/>
      <c r="X76" s="29"/>
      <c r="Y76" s="29"/>
      <c r="Z76" s="31"/>
      <c r="AA76" s="29"/>
      <c r="AB76" s="32"/>
      <c r="AC76" s="30"/>
      <c r="AD76" s="30"/>
      <c r="AE76" s="29"/>
    </row>
    <row r="77" spans="1:31" s="2" customFormat="1" ht="11.25" customHeight="1" thickTop="1" thickBot="1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29"/>
      <c r="U77" s="30"/>
      <c r="V77" s="30"/>
      <c r="W77" s="30"/>
      <c r="X77" s="29"/>
      <c r="Y77" s="29"/>
      <c r="Z77" s="31"/>
      <c r="AA77" s="29"/>
      <c r="AB77" s="32"/>
      <c r="AC77" s="30"/>
      <c r="AD77" s="30"/>
      <c r="AE77" s="29"/>
    </row>
    <row r="78" spans="1:31" s="2" customFormat="1" ht="11.25" customHeight="1" thickBot="1" x14ac:dyDescent="0.45">
      <c r="A78" s="5"/>
      <c r="B78" s="5"/>
      <c r="C78" s="8" t="s">
        <v>45</v>
      </c>
      <c r="D78" s="5"/>
      <c r="E78" s="5"/>
      <c r="F78" s="5"/>
      <c r="G78" s="5"/>
      <c r="H78" s="5"/>
      <c r="I78" s="5"/>
      <c r="J78" s="5"/>
      <c r="K78" s="5"/>
      <c r="L78" s="19">
        <f>SUM(L72:L76)</f>
        <v>0</v>
      </c>
      <c r="M78" s="16" t="s">
        <v>18</v>
      </c>
      <c r="N78" s="5"/>
      <c r="O78" s="5"/>
      <c r="P78" s="5"/>
      <c r="Q78" s="5"/>
      <c r="R78" s="5"/>
      <c r="S78" s="5"/>
      <c r="T78" s="29"/>
      <c r="U78" s="30"/>
      <c r="V78" s="30"/>
      <c r="W78" s="30"/>
      <c r="X78" s="29"/>
      <c r="Y78" s="29"/>
      <c r="Z78" s="31"/>
      <c r="AA78" s="29"/>
      <c r="AB78" s="32"/>
      <c r="AC78" s="30"/>
      <c r="AD78" s="30"/>
      <c r="AE78" s="29"/>
    </row>
    <row r="79" spans="1:31" s="2" customFormat="1" ht="11.25" customHeight="1" x14ac:dyDescent="0.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29"/>
      <c r="U79" s="30"/>
      <c r="V79" s="30"/>
      <c r="W79" s="30"/>
      <c r="X79" s="29"/>
      <c r="Y79" s="29"/>
      <c r="Z79" s="31"/>
      <c r="AA79" s="29"/>
      <c r="AB79" s="32"/>
      <c r="AC79" s="30"/>
      <c r="AD79" s="30"/>
      <c r="AE79" s="29"/>
    </row>
    <row r="80" spans="1:31" s="2" customFormat="1" ht="11.25" customHeight="1" x14ac:dyDescent="0.4">
      <c r="A80" s="5"/>
      <c r="B80" s="27" t="s">
        <v>79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29"/>
      <c r="U80" s="30"/>
      <c r="V80" s="30"/>
      <c r="W80" s="30"/>
      <c r="X80" s="29"/>
      <c r="Y80" s="29"/>
      <c r="Z80" s="31"/>
      <c r="AA80" s="29"/>
      <c r="AB80" s="32"/>
      <c r="AC80" s="30"/>
      <c r="AD80" s="30"/>
      <c r="AE80" s="29"/>
    </row>
    <row r="81" spans="1:31" s="2" customFormat="1" ht="11.25" customHeight="1" x14ac:dyDescent="0.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29"/>
      <c r="U81" s="30"/>
      <c r="V81" s="30"/>
      <c r="W81" s="30"/>
      <c r="X81" s="29"/>
      <c r="Y81" s="29"/>
      <c r="Z81" s="31"/>
      <c r="AA81" s="29"/>
      <c r="AB81" s="32"/>
      <c r="AC81" s="30"/>
      <c r="AD81" s="30"/>
      <c r="AE81" s="29"/>
    </row>
    <row r="82" spans="1:31" s="2" customFormat="1" ht="11.25" customHeight="1" x14ac:dyDescent="0.4">
      <c r="A82" s="5"/>
      <c r="B82" s="13" t="s">
        <v>122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29"/>
      <c r="U82" s="30"/>
      <c r="V82" s="30"/>
      <c r="W82" s="30"/>
      <c r="X82" s="29"/>
      <c r="Y82" s="29"/>
      <c r="Z82" s="31"/>
      <c r="AA82" s="29"/>
      <c r="AB82" s="32"/>
      <c r="AC82" s="30"/>
      <c r="AD82" s="30"/>
      <c r="AE82" s="29"/>
    </row>
    <row r="83" spans="1:31" s="2" customFormat="1" ht="11.25" customHeight="1" x14ac:dyDescent="0.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29"/>
      <c r="U83" s="30"/>
      <c r="V83" s="30"/>
      <c r="W83" s="30"/>
      <c r="X83" s="29"/>
      <c r="Y83" s="29"/>
      <c r="Z83" s="31"/>
      <c r="AA83" s="29"/>
      <c r="AB83" s="32"/>
      <c r="AC83" s="30"/>
      <c r="AD83" s="30"/>
      <c r="AE83" s="29"/>
    </row>
    <row r="84" spans="1:31" s="2" customFormat="1" ht="11.25" customHeight="1" thickBot="1" x14ac:dyDescent="0.45">
      <c r="A84" s="5"/>
      <c r="B84" s="5"/>
      <c r="C84" s="11" t="s">
        <v>52</v>
      </c>
      <c r="D84" s="11"/>
      <c r="E84" s="11"/>
      <c r="F84" s="11"/>
      <c r="G84" s="47" t="s">
        <v>40</v>
      </c>
      <c r="H84" s="47"/>
      <c r="I84" s="47" t="s">
        <v>51</v>
      </c>
      <c r="J84" s="47"/>
      <c r="K84" s="11" t="s">
        <v>50</v>
      </c>
      <c r="L84" s="11" t="s">
        <v>49</v>
      </c>
      <c r="M84" s="5"/>
      <c r="N84" s="5"/>
      <c r="O84" s="5"/>
      <c r="P84" s="5"/>
      <c r="Q84" s="5"/>
      <c r="R84" s="5"/>
      <c r="S84" s="5"/>
      <c r="T84" s="29"/>
      <c r="U84" s="30"/>
      <c r="V84" s="30"/>
      <c r="W84" s="30"/>
      <c r="X84" s="29"/>
      <c r="Y84" s="29"/>
      <c r="Z84" s="31"/>
      <c r="AA84" s="29"/>
      <c r="AB84" s="32"/>
      <c r="AC84" s="30"/>
      <c r="AD84" s="30"/>
      <c r="AE84" s="29"/>
    </row>
    <row r="85" spans="1:31" s="2" customFormat="1" ht="11.25" customHeight="1" thickTop="1" thickBot="1" x14ac:dyDescent="0.45">
      <c r="A85" s="5"/>
      <c r="B85" s="5"/>
      <c r="C85" s="5" t="s">
        <v>43</v>
      </c>
      <c r="D85" s="5"/>
      <c r="E85" s="5"/>
      <c r="F85" s="5"/>
      <c r="G85" s="45" t="s">
        <v>75</v>
      </c>
      <c r="H85" s="45"/>
      <c r="I85" s="43">
        <v>700</v>
      </c>
      <c r="J85" s="43"/>
      <c r="K85" s="25"/>
      <c r="L85" s="22">
        <f t="shared" ref="L85" si="2">I85*K85</f>
        <v>0</v>
      </c>
      <c r="M85" s="16" t="s">
        <v>18</v>
      </c>
      <c r="N85" s="5"/>
      <c r="O85" s="5"/>
      <c r="P85" s="5"/>
      <c r="Q85" s="5"/>
      <c r="R85" s="5"/>
      <c r="S85" s="5"/>
      <c r="T85" s="29"/>
      <c r="U85" s="30"/>
      <c r="V85" s="30"/>
      <c r="W85" s="30"/>
      <c r="X85" s="29"/>
      <c r="Y85" s="29"/>
      <c r="Z85" s="31"/>
      <c r="AA85" s="29"/>
      <c r="AB85" s="32"/>
      <c r="AC85" s="30"/>
      <c r="AD85" s="30"/>
      <c r="AE85" s="29"/>
    </row>
    <row r="86" spans="1:31" s="2" customFormat="1" ht="11.25" customHeight="1" thickTop="1" thickBot="1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29"/>
      <c r="U86" s="30"/>
      <c r="V86" s="30"/>
      <c r="W86" s="30"/>
      <c r="X86" s="29"/>
      <c r="Y86" s="29"/>
      <c r="Z86" s="31"/>
      <c r="AA86" s="29"/>
      <c r="AB86" s="32"/>
      <c r="AC86" s="30"/>
      <c r="AD86" s="30"/>
      <c r="AE86" s="29"/>
    </row>
    <row r="87" spans="1:31" s="2" customFormat="1" ht="11.25" customHeight="1" thickBot="1" x14ac:dyDescent="0.45">
      <c r="A87" s="5"/>
      <c r="B87" s="5"/>
      <c r="C87" s="8" t="s">
        <v>46</v>
      </c>
      <c r="D87" s="5"/>
      <c r="E87" s="5"/>
      <c r="F87" s="5"/>
      <c r="G87" s="5"/>
      <c r="H87" s="5"/>
      <c r="I87" s="5"/>
      <c r="J87" s="5"/>
      <c r="K87" s="5"/>
      <c r="L87" s="19">
        <f>L85</f>
        <v>0</v>
      </c>
      <c r="M87" s="16" t="s">
        <v>18</v>
      </c>
      <c r="N87" s="5"/>
      <c r="O87" s="5"/>
      <c r="P87" s="5"/>
      <c r="Q87" s="5"/>
      <c r="R87" s="5"/>
      <c r="S87" s="5"/>
      <c r="T87" s="29"/>
      <c r="U87" s="30"/>
      <c r="V87" s="30"/>
      <c r="W87" s="30"/>
      <c r="X87" s="29"/>
      <c r="Y87" s="29"/>
      <c r="Z87" s="31"/>
      <c r="AA87" s="29"/>
      <c r="AB87" s="32"/>
      <c r="AC87" s="30"/>
      <c r="AD87" s="30"/>
      <c r="AE87" s="29"/>
    </row>
    <row r="88" spans="1:31" s="2" customFormat="1" ht="11.25" customHeight="1" thickBot="1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29"/>
      <c r="U88" s="30"/>
      <c r="V88" s="30"/>
      <c r="W88" s="30"/>
      <c r="X88" s="29"/>
      <c r="Y88" s="29"/>
      <c r="Z88" s="31"/>
      <c r="AA88" s="29"/>
      <c r="AB88" s="32"/>
      <c r="AC88" s="30"/>
      <c r="AD88" s="30"/>
      <c r="AE88" s="29"/>
    </row>
    <row r="89" spans="1:31" s="2" customFormat="1" ht="11.25" customHeight="1" thickBot="1" x14ac:dyDescent="0.45">
      <c r="A89" s="5"/>
      <c r="B89" s="23" t="s">
        <v>47</v>
      </c>
      <c r="C89" s="5"/>
      <c r="D89" s="5"/>
      <c r="E89" s="5"/>
      <c r="F89" s="5"/>
      <c r="G89" s="5"/>
      <c r="H89" s="5"/>
      <c r="I89" s="5"/>
      <c r="J89" s="5"/>
      <c r="K89" s="5"/>
      <c r="L89" s="28">
        <f>L35+L60+L78+L87</f>
        <v>0</v>
      </c>
      <c r="M89" s="16" t="s">
        <v>18</v>
      </c>
      <c r="N89" s="5"/>
      <c r="O89" s="5"/>
      <c r="P89" s="5"/>
      <c r="Q89" s="5"/>
      <c r="R89" s="5"/>
      <c r="S89" s="5"/>
      <c r="T89" s="29"/>
      <c r="U89" s="30"/>
      <c r="V89" s="30"/>
      <c r="W89" s="30"/>
      <c r="X89" s="29"/>
      <c r="Y89" s="29"/>
      <c r="Z89" s="31"/>
      <c r="AA89" s="29"/>
      <c r="AB89" s="32"/>
      <c r="AC89" s="30"/>
      <c r="AD89" s="30"/>
      <c r="AE89" s="29"/>
    </row>
    <row r="90" spans="1:31" ht="11.8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3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</sheetData>
  <sheetProtection algorithmName="SHA-512" hashValue="qgjH6zdt0v4Mc6+doJzSDODOpaSM09yypLI0Kr9KhDlYqDxv+4YmAeUrJ02jV2EIRaF/VwoH6qceh0KflY3TRg==" saltValue="TF7CqRmFxGFLVuALbsN7FQ==" spinCount="100000" sheet="1" objects="1" scenarios="1"/>
  <mergeCells count="83">
    <mergeCell ref="I53:J53"/>
    <mergeCell ref="I52:J52"/>
    <mergeCell ref="I85:J85"/>
    <mergeCell ref="I76:J76"/>
    <mergeCell ref="I75:J75"/>
    <mergeCell ref="I74:J74"/>
    <mergeCell ref="I73:J73"/>
    <mergeCell ref="I72:J72"/>
    <mergeCell ref="I71:J71"/>
    <mergeCell ref="I84:J84"/>
    <mergeCell ref="I58:J58"/>
    <mergeCell ref="I57:J57"/>
    <mergeCell ref="I56:J56"/>
    <mergeCell ref="I55:J55"/>
    <mergeCell ref="I54:J54"/>
    <mergeCell ref="I46:J46"/>
    <mergeCell ref="I45:J45"/>
    <mergeCell ref="I44:J44"/>
    <mergeCell ref="I41:J41"/>
    <mergeCell ref="C43:F43"/>
    <mergeCell ref="C42:F42"/>
    <mergeCell ref="G41:H41"/>
    <mergeCell ref="G43:H43"/>
    <mergeCell ref="G42:H42"/>
    <mergeCell ref="I43:J43"/>
    <mergeCell ref="I42:J42"/>
    <mergeCell ref="G45:H45"/>
    <mergeCell ref="I28:J28"/>
    <mergeCell ref="C28:H28"/>
    <mergeCell ref="I31:J31"/>
    <mergeCell ref="I29:J29"/>
    <mergeCell ref="C31:H31"/>
    <mergeCell ref="C29:H29"/>
    <mergeCell ref="D8:J8"/>
    <mergeCell ref="D9:L9"/>
    <mergeCell ref="D11:J11"/>
    <mergeCell ref="L11:M11"/>
    <mergeCell ref="D14:J14"/>
    <mergeCell ref="D13:J13"/>
    <mergeCell ref="C58:F58"/>
    <mergeCell ref="C57:F57"/>
    <mergeCell ref="C56:F56"/>
    <mergeCell ref="C55:F55"/>
    <mergeCell ref="C54:F54"/>
    <mergeCell ref="G58:H58"/>
    <mergeCell ref="G57:H57"/>
    <mergeCell ref="G56:H56"/>
    <mergeCell ref="G55:H55"/>
    <mergeCell ref="G54:H54"/>
    <mergeCell ref="G53:H53"/>
    <mergeCell ref="G52:H52"/>
    <mergeCell ref="C45:F45"/>
    <mergeCell ref="C44:F44"/>
    <mergeCell ref="C46:E46"/>
    <mergeCell ref="C47:E47"/>
    <mergeCell ref="C53:F53"/>
    <mergeCell ref="C52:F52"/>
    <mergeCell ref="C51:F51"/>
    <mergeCell ref="C50:F50"/>
    <mergeCell ref="G84:H84"/>
    <mergeCell ref="G85:H85"/>
    <mergeCell ref="G71:H71"/>
    <mergeCell ref="G76:H76"/>
    <mergeCell ref="G75:H75"/>
    <mergeCell ref="G74:H74"/>
    <mergeCell ref="G73:H73"/>
    <mergeCell ref="G72:H72"/>
    <mergeCell ref="L50:L51"/>
    <mergeCell ref="L47:L49"/>
    <mergeCell ref="M47:N49"/>
    <mergeCell ref="M50:N51"/>
    <mergeCell ref="D15:E15"/>
    <mergeCell ref="D16:E16"/>
    <mergeCell ref="K47:K49"/>
    <mergeCell ref="K50:K51"/>
    <mergeCell ref="C49:E49"/>
    <mergeCell ref="C48:E48"/>
    <mergeCell ref="F47:H49"/>
    <mergeCell ref="I47:J49"/>
    <mergeCell ref="G50:H51"/>
    <mergeCell ref="I50:J51"/>
    <mergeCell ref="G44:H44"/>
    <mergeCell ref="F46:H46"/>
  </mergeCells>
  <phoneticPr fontId="1"/>
  <dataValidations count="13">
    <dataValidation type="list" allowBlank="1" showInputMessage="1" showErrorMessage="1" sqref="D12" xr:uid="{3BA87584-C9D5-41E5-ABF6-83163C523FA9}">
      <formula1>$U$3:$U$14</formula1>
    </dataValidation>
    <dataValidation type="list" allowBlank="1" showInputMessage="1" showErrorMessage="1" sqref="D14:J14" xr:uid="{09942113-A76E-43B4-B574-1D344478F2A1}">
      <formula1>$X$3:$X$17</formula1>
    </dataValidation>
    <dataValidation type="list" allowBlank="1" showInputMessage="1" showErrorMessage="1" sqref="D17:D18 H17:H18" xr:uid="{BA4469CF-0126-44F8-BCEE-F663278F30A5}">
      <formula1>$Y$3:$Y$18</formula1>
    </dataValidation>
    <dataValidation type="list" allowBlank="1" showInputMessage="1" showErrorMessage="1" sqref="F17:F18 J17:J18" xr:uid="{711BBA0E-1C52-4F8E-B4A2-566AF8F8F66D}">
      <formula1>$Z$3:$Z$5</formula1>
    </dataValidation>
    <dataValidation type="list" allowBlank="1" showInputMessage="1" showErrorMessage="1" sqref="F12" xr:uid="{BC278AA3-9A81-4990-BF84-BC79975AA981}">
      <formula1>$V$3:$V$11</formula1>
    </dataValidation>
    <dataValidation type="list" allowBlank="1" showInputMessage="1" showErrorMessage="1" sqref="C29:H29" xr:uid="{26F2BB70-7D34-488B-9B4D-60439BD9D28A}">
      <formula1>$AA$3:$AA$6</formula1>
    </dataValidation>
    <dataValidation type="list" allowBlank="1" showInputMessage="1" showErrorMessage="1" sqref="C31:H31" xr:uid="{11DC26BF-D93E-4871-950E-B8B6FBDC2B41}">
      <formula1>$AA$7:$AA$10</formula1>
    </dataValidation>
    <dataValidation type="list" allowBlank="1" showInputMessage="1" showErrorMessage="1" sqref="I29:J29" xr:uid="{80E22D5C-694D-44CB-AE63-838A24AE6BF7}">
      <formula1>$AB$3:$AB$6</formula1>
    </dataValidation>
    <dataValidation type="list" allowBlank="1" showInputMessage="1" showErrorMessage="1" sqref="I31:J31" xr:uid="{C14B1858-3AB1-4E62-96C2-C657A86E16E8}">
      <formula1>$AB$7:$AB$10</formula1>
    </dataValidation>
    <dataValidation type="list" allowBlank="1" showInputMessage="1" showErrorMessage="1" sqref="K31 K85 K29" xr:uid="{CAFF0BA7-1D92-469D-848D-D484AF42E8AD}">
      <formula1>$AC$3:$AC$17</formula1>
    </dataValidation>
    <dataValidation type="list" allowBlank="1" showInputMessage="1" showErrorMessage="1" sqref="K52:K53 K72:K76 K42:K49" xr:uid="{0B1A2C33-42DD-4C44-A108-9DFF6826C88D}">
      <formula1>$AD$4:$AD$5</formula1>
    </dataValidation>
    <dataValidation type="list" allowBlank="1" showInputMessage="1" showErrorMessage="1" sqref="K50:K51" xr:uid="{0895F666-F948-4E05-B1B8-4A5201FBE842}">
      <formula1>$AD$4:$AD$6</formula1>
    </dataValidation>
    <dataValidation type="list" allowBlank="1" showInputMessage="1" showErrorMessage="1" sqref="H12" xr:uid="{60679443-3D45-46F4-B41F-905DBD60A913}">
      <formula1>$W$3:$W$34</formula1>
    </dataValidation>
  </dataValidations>
  <printOptions horizontalCentered="1" verticalCentered="1"/>
  <pageMargins left="0.11811023622047245" right="0.11811023622047245" top="0.19685039370078741" bottom="0.19685039370078741" header="0.19685039370078741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95250</xdr:rowOff>
                  </from>
                  <to>
                    <xdr:col>1</xdr:col>
                    <xdr:colOff>466725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161925</xdr:colOff>
                    <xdr:row>41</xdr:row>
                    <xdr:rowOff>95250</xdr:rowOff>
                  </from>
                  <to>
                    <xdr:col>1</xdr:col>
                    <xdr:colOff>466725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161925</xdr:colOff>
                    <xdr:row>42</xdr:row>
                    <xdr:rowOff>85725</xdr:rowOff>
                  </from>
                  <to>
                    <xdr:col>1</xdr:col>
                    <xdr:colOff>466725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43</xdr:row>
                    <xdr:rowOff>85725</xdr:rowOff>
                  </from>
                  <to>
                    <xdr:col>1</xdr:col>
                    <xdr:colOff>466725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85725</xdr:rowOff>
                  </from>
                  <to>
                    <xdr:col>1</xdr:col>
                    <xdr:colOff>466725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46</xdr:row>
                    <xdr:rowOff>85725</xdr:rowOff>
                  </from>
                  <to>
                    <xdr:col>1</xdr:col>
                    <xdr:colOff>466725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49</xdr:row>
                    <xdr:rowOff>9525</xdr:rowOff>
                  </from>
                  <to>
                    <xdr:col>1</xdr:col>
                    <xdr:colOff>466725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161925</xdr:colOff>
                    <xdr:row>50</xdr:row>
                    <xdr:rowOff>85725</xdr:rowOff>
                  </from>
                  <to>
                    <xdr:col>1</xdr:col>
                    <xdr:colOff>466725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51</xdr:row>
                    <xdr:rowOff>85725</xdr:rowOff>
                  </from>
                  <to>
                    <xdr:col>1</xdr:col>
                    <xdr:colOff>466725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161925</xdr:colOff>
                    <xdr:row>52</xdr:row>
                    <xdr:rowOff>85725</xdr:rowOff>
                  </from>
                  <to>
                    <xdr:col>1</xdr:col>
                    <xdr:colOff>466725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53</xdr:row>
                    <xdr:rowOff>95250</xdr:rowOff>
                  </from>
                  <to>
                    <xdr:col>1</xdr:col>
                    <xdr:colOff>466725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54</xdr:row>
                    <xdr:rowOff>95250</xdr:rowOff>
                  </from>
                  <to>
                    <xdr:col>1</xdr:col>
                    <xdr:colOff>466725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</xdr:col>
                    <xdr:colOff>161925</xdr:colOff>
                    <xdr:row>55</xdr:row>
                    <xdr:rowOff>95250</xdr:rowOff>
                  </from>
                  <to>
                    <xdr:col>1</xdr:col>
                    <xdr:colOff>466725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</xdr:col>
                    <xdr:colOff>161925</xdr:colOff>
                    <xdr:row>56</xdr:row>
                    <xdr:rowOff>95250</xdr:rowOff>
                  </from>
                  <to>
                    <xdr:col>1</xdr:col>
                    <xdr:colOff>466725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85725</xdr:rowOff>
                  </from>
                  <to>
                    <xdr:col>1</xdr:col>
                    <xdr:colOff>466725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85725</xdr:rowOff>
                  </from>
                  <to>
                    <xdr:col>1</xdr:col>
                    <xdr:colOff>466725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85725</xdr:rowOff>
                  </from>
                  <to>
                    <xdr:col>1</xdr:col>
                    <xdr:colOff>466725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85725</xdr:rowOff>
                  </from>
                  <to>
                    <xdr:col>1</xdr:col>
                    <xdr:colOff>466725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</xdr:col>
                    <xdr:colOff>161925</xdr:colOff>
                    <xdr:row>74</xdr:row>
                    <xdr:rowOff>85725</xdr:rowOff>
                  </from>
                  <to>
                    <xdr:col>1</xdr:col>
                    <xdr:colOff>466725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</xdr:col>
                    <xdr:colOff>161925</xdr:colOff>
                    <xdr:row>83</xdr:row>
                    <xdr:rowOff>85725</xdr:rowOff>
                  </from>
                  <to>
                    <xdr:col>1</xdr:col>
                    <xdr:colOff>466725</xdr:colOff>
                    <xdr:row>85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雅季 清水</dc:creator>
  <cp:lastModifiedBy>雅季 清水</cp:lastModifiedBy>
  <cp:lastPrinted>2024-11-13T05:44:57Z</cp:lastPrinted>
  <dcterms:created xsi:type="dcterms:W3CDTF">2024-11-01T00:36:44Z</dcterms:created>
  <dcterms:modified xsi:type="dcterms:W3CDTF">2024-11-13T06:10:18Z</dcterms:modified>
</cp:coreProperties>
</file>